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792" activeTab="3"/>
  </bookViews>
  <sheets>
    <sheet name="Мужчины до 45 лет" sheetId="1" r:id="rId1"/>
    <sheet name="Мужчины 45 лет и старше" sheetId="2" r:id="rId2"/>
    <sheet name="Женщины" sheetId="3" r:id="rId3"/>
    <sheet name="Мужчины парный разряд" sheetId="4" r:id="rId4"/>
    <sheet name="Женщины парный разряд" sheetId="5" r:id="rId5"/>
    <sheet name="МИКСТ" sheetId="6" r:id="rId6"/>
  </sheets>
  <definedNames/>
  <calcPr fullCalcOnLoad="1"/>
</workbook>
</file>

<file path=xl/sharedStrings.xml><?xml version="1.0" encoding="utf-8"?>
<sst xmlns="http://schemas.openxmlformats.org/spreadsheetml/2006/main" count="849" uniqueCount="281">
  <si>
    <t>Классифик. № игрока</t>
  </si>
  <si>
    <t>Фамилия И.О.</t>
  </si>
  <si>
    <t>Год рождения</t>
  </si>
  <si>
    <t>турниры</t>
  </si>
  <si>
    <t>Общий рейтинг</t>
  </si>
  <si>
    <t>Количество турниров</t>
  </si>
  <si>
    <t>2</t>
  </si>
  <si>
    <t>Количество участников:</t>
  </si>
  <si>
    <t>Система проведения турнира"Олимпийская"</t>
  </si>
  <si>
    <t>П</t>
  </si>
  <si>
    <t>Ф</t>
  </si>
  <si>
    <t>3 м.</t>
  </si>
  <si>
    <t>Система проведения турнира "Смешанная"</t>
  </si>
  <si>
    <t>1-й в гр.</t>
  </si>
  <si>
    <t>2-й в гр.</t>
  </si>
  <si>
    <t>3-й в гр.</t>
  </si>
  <si>
    <t>4-й в гр.</t>
  </si>
  <si>
    <t>Мастерс(макс.–80очк.)</t>
  </si>
  <si>
    <t>Фомичева Елена</t>
  </si>
  <si>
    <t>Ежова Татьята</t>
  </si>
  <si>
    <t>Якушева Светлана</t>
  </si>
  <si>
    <t>Маслянкина Татьяна</t>
  </si>
  <si>
    <t>Шишкина Елена</t>
  </si>
  <si>
    <t>Макарова Светлана</t>
  </si>
  <si>
    <t>Тигина Луиза</t>
  </si>
  <si>
    <t>Перевозчикова Элина</t>
  </si>
  <si>
    <t>Черванеева Оксана</t>
  </si>
  <si>
    <t>Мингачев Юсуп</t>
  </si>
  <si>
    <t>Дмитриенко Сергей</t>
  </si>
  <si>
    <t>Терентьев Александр</t>
  </si>
  <si>
    <t xml:space="preserve">Поб.– 35 очк.,Фин.– 15 очк., 3 м. - 10 очк., за победу в каждом матче в подгр.– 10 очк. </t>
  </si>
  <si>
    <t>Лейков Андрей</t>
  </si>
  <si>
    <t>Артемьев Алексей</t>
  </si>
  <si>
    <t>Сойда Сергей</t>
  </si>
  <si>
    <t>Усиков Андрей</t>
  </si>
  <si>
    <t>Говердовский Василий</t>
  </si>
  <si>
    <t>Литвинов Евгений</t>
  </si>
  <si>
    <t>Сойда Андрей</t>
  </si>
  <si>
    <t>Забанов Денис</t>
  </si>
  <si>
    <t>Лумпов Илья</t>
  </si>
  <si>
    <t>Кинчаров Алексей</t>
  </si>
  <si>
    <t>Попов Евгений</t>
  </si>
  <si>
    <t>Сорокин Борис</t>
  </si>
  <si>
    <t>Лаптев Сергей</t>
  </si>
  <si>
    <t>Ит. рейт. (4 турн.)</t>
  </si>
  <si>
    <t>Ит. рейт. (4 турн.)     + Мастерс</t>
  </si>
  <si>
    <t>Количество участв. пар:</t>
  </si>
  <si>
    <t>3-е м.</t>
  </si>
  <si>
    <t>Смешанная система проведения</t>
  </si>
  <si>
    <t>Мастерс(макс.–80 очк.)</t>
  </si>
  <si>
    <t>Поб.–35 очк.,Фин.–15 очк. 3м.-10 очк.,за победу в подгр.за матч –10 очк.</t>
  </si>
  <si>
    <t xml:space="preserve">Пояснения: Все очки, заработанные парой учитываются отдельно у каждого игрока, путем деления общей суммы пополам. </t>
  </si>
  <si>
    <t>Город</t>
  </si>
  <si>
    <t>Самара</t>
  </si>
  <si>
    <t>Тольятти</t>
  </si>
  <si>
    <t>Пелевин Андрей</t>
  </si>
  <si>
    <t xml:space="preserve">Победитель - 50, Финалист - 35, 3 место - 26, 1/2 финала - 22, 1/4 финала - 12 + 1 в группе - 8, 2 в группе - 6, 3 в группе - 5, 4 в группе - 4. утеш.- 2
</t>
  </si>
  <si>
    <t>Родин Сергей</t>
  </si>
  <si>
    <t>Прохоров Сергей</t>
  </si>
  <si>
    <t>Ульяновск</t>
  </si>
  <si>
    <t>Нестерова Ольга</t>
  </si>
  <si>
    <t>Самсонова Марина</t>
  </si>
  <si>
    <t>Хомотюк Валерий</t>
  </si>
  <si>
    <t>Лесун Яна</t>
  </si>
  <si>
    <t>Ит. Рейтинг</t>
  </si>
  <si>
    <t>Сафонов Андрей</t>
  </si>
  <si>
    <t>Сафонова Анастасия</t>
  </si>
  <si>
    <t>ГОРОД</t>
  </si>
  <si>
    <t>Сызрань</t>
  </si>
  <si>
    <t>Веремьев Константин</t>
  </si>
  <si>
    <t>Серегин Александр</t>
  </si>
  <si>
    <t>Ташкент</t>
  </si>
  <si>
    <t>Лейков Дмитрий</t>
  </si>
  <si>
    <t>Дубровский Павел</t>
  </si>
  <si>
    <t>Зуев Андрей</t>
  </si>
  <si>
    <t>Елюкин Александр</t>
  </si>
  <si>
    <t>Попов Сергей</t>
  </si>
  <si>
    <t>Гурьев Вячеслав</t>
  </si>
  <si>
    <t>Петрухин Альберт</t>
  </si>
  <si>
    <t>Кузнецов Петр</t>
  </si>
  <si>
    <t>Питин Андрей</t>
  </si>
  <si>
    <t>Соколов Алексей</t>
  </si>
  <si>
    <t>Сокольчук Виктор</t>
  </si>
  <si>
    <t>Антонов Евгений</t>
  </si>
  <si>
    <t>Н.Новгород</t>
  </si>
  <si>
    <t>Захаров Сергей</t>
  </si>
  <si>
    <t>Малюгин Анатолий</t>
  </si>
  <si>
    <t xml:space="preserve">Победитель - 50, Финалист - 35, 3 место - 26, 1/2 финала - 22, 1/4 финала - 12 + 1 в группе - 8, 2 в группе - 6, 3 в группе - 5, 4 в группе - 4, 5 в гр. - 2, утеш.- 2
</t>
  </si>
  <si>
    <t>Дорогин Игорь</t>
  </si>
  <si>
    <t>Осинкина Екатерина</t>
  </si>
  <si>
    <t>Курдин Дмитрий</t>
  </si>
  <si>
    <t>Нестеров Михаил</t>
  </si>
  <si>
    <t>Червоткина Екатерина</t>
  </si>
  <si>
    <t>Пойлова Валерия</t>
  </si>
  <si>
    <t>Шленев Алексей</t>
  </si>
  <si>
    <t>1-2</t>
  </si>
  <si>
    <t>3-4</t>
  </si>
  <si>
    <t>Дроздова Татьяна</t>
  </si>
  <si>
    <t>Патрин Алексей</t>
  </si>
  <si>
    <t>Ежова Татьяна</t>
  </si>
  <si>
    <t>Канипов Владимир</t>
  </si>
  <si>
    <t>Ларина Наталья</t>
  </si>
  <si>
    <t>Левина Евгения</t>
  </si>
  <si>
    <t>Лесников Сергей</t>
  </si>
  <si>
    <t>Петинова Людмила</t>
  </si>
  <si>
    <t>Матяш Игорь</t>
  </si>
  <si>
    <t>Янковская Наталья</t>
  </si>
  <si>
    <t>Янковский Сергей</t>
  </si>
  <si>
    <t>Калединова Вера</t>
  </si>
  <si>
    <t>Пшеницына Татьяна</t>
  </si>
  <si>
    <t>Олюнин Александр</t>
  </si>
  <si>
    <t>Шершакова Екатерина</t>
  </si>
  <si>
    <t>Кузнецов Андрей</t>
  </si>
  <si>
    <t>Бородин Игорь</t>
  </si>
  <si>
    <t>Свиридов Дмитрий</t>
  </si>
  <si>
    <t>Клименко Игорь</t>
  </si>
  <si>
    <t>Ротов Владимир</t>
  </si>
  <si>
    <t>Петров Олег</t>
  </si>
  <si>
    <t>Амиров Наиль</t>
  </si>
  <si>
    <t>Брысякин Алексей</t>
  </si>
  <si>
    <t>Трубин Вячеслав</t>
  </si>
  <si>
    <t>Лаверычев Евгений</t>
  </si>
  <si>
    <t>Шелудкин Дмитрий</t>
  </si>
  <si>
    <t>Бритаев Таймураз</t>
  </si>
  <si>
    <t>Семченко Сергей</t>
  </si>
  <si>
    <t>Меженов Валерий</t>
  </si>
  <si>
    <t>Войтович Юлия</t>
  </si>
  <si>
    <t>Гурьева Людмила</t>
  </si>
  <si>
    <t>Акимова Ольга</t>
  </si>
  <si>
    <t>Добрынина Татьяна</t>
  </si>
  <si>
    <t>Галанцева Ольга</t>
  </si>
  <si>
    <t>Гетманцев Иван</t>
  </si>
  <si>
    <t>Кузьмичев Александр</t>
  </si>
  <si>
    <t>Усиевич Юрий</t>
  </si>
  <si>
    <t>Филатов Игорь</t>
  </si>
  <si>
    <t>Азимов Хасил</t>
  </si>
  <si>
    <t>Соломатин Алексей</t>
  </si>
  <si>
    <t>Лихачев Тимур</t>
  </si>
  <si>
    <t>Хонг Брэд</t>
  </si>
  <si>
    <t>Телов Вячеслав</t>
  </si>
  <si>
    <t>Смирнов</t>
  </si>
  <si>
    <t>Популо Валентина</t>
  </si>
  <si>
    <t>Кубаркова Диана</t>
  </si>
  <si>
    <t>Зайцева Ирина</t>
  </si>
  <si>
    <t>Черванева Оксана</t>
  </si>
  <si>
    <t>Лобачева</t>
  </si>
  <si>
    <t>Пшеницина Татьяна</t>
  </si>
  <si>
    <t>Викулов Виктор</t>
  </si>
  <si>
    <t>Гурьянов Сергей</t>
  </si>
  <si>
    <t>Крылов Алексей</t>
  </si>
  <si>
    <t>Клычков Дмитрий</t>
  </si>
  <si>
    <t>Краснобаев Геннадий</t>
  </si>
  <si>
    <t>Димитровград</t>
  </si>
  <si>
    <t>Сурков</t>
  </si>
  <si>
    <t>Загребин Иван</t>
  </si>
  <si>
    <t>Базанов Денис</t>
  </si>
  <si>
    <t>Лялякин Андрей</t>
  </si>
  <si>
    <t>Котляров</t>
  </si>
  <si>
    <t>Миханьков</t>
  </si>
  <si>
    <t xml:space="preserve">Победитель - 50, Финалист - 35, 3 место - 26, 1/2 финала - 22, 1/4 финала - 12 + 1 в группе - 8, 2 в группе - 6, 3 в группе - 5, 4 в группе - 4. 5 в группе -2, утеш.- 2
</t>
  </si>
  <si>
    <t>Кузмичев Александр</t>
  </si>
  <si>
    <t>Зайцев Денис</t>
  </si>
  <si>
    <t>Шишкин Александр</t>
  </si>
  <si>
    <t>Федулов Александр</t>
  </si>
  <si>
    <t>Кичаев Андрей</t>
  </si>
  <si>
    <t>Алексеев Алексеев</t>
  </si>
  <si>
    <t>Питенко Михаил</t>
  </si>
  <si>
    <t>Айнулин Рафа</t>
  </si>
  <si>
    <t>Швецов Игорь</t>
  </si>
  <si>
    <t>Напаскин Дмитрий</t>
  </si>
  <si>
    <t>Ганиуллин Альфред</t>
  </si>
  <si>
    <t>Черногор Владимир</t>
  </si>
  <si>
    <t>Белоконь Сергей</t>
  </si>
  <si>
    <t>Овчарова Ангелина</t>
  </si>
  <si>
    <t>Ермилов Алексей</t>
  </si>
  <si>
    <t>Кийко Игорь</t>
  </si>
  <si>
    <t>Павлова Анастасия</t>
  </si>
  <si>
    <t>Алексеев Алексей</t>
  </si>
  <si>
    <t>Никитина Евгения</t>
  </si>
  <si>
    <t>Кашапов Ильяс</t>
  </si>
  <si>
    <t>Хугаев Аркадий</t>
  </si>
  <si>
    <t>Шаль Ефим</t>
  </si>
  <si>
    <t>Романенко Олег</t>
  </si>
  <si>
    <t>Баленков Андрей</t>
  </si>
  <si>
    <t>Липатов Сергей</t>
  </si>
  <si>
    <t>Головин Александр</t>
  </si>
  <si>
    <t>Шибанов Эдуард</t>
  </si>
  <si>
    <t>Краснов Алексей</t>
  </si>
  <si>
    <t>Злобин Александр</t>
  </si>
  <si>
    <t>Мирзоян Сергей</t>
  </si>
  <si>
    <t>Казаров Игорь</t>
  </si>
  <si>
    <t>Серегин Роман</t>
  </si>
  <si>
    <t>Добрынин Игорь</t>
  </si>
  <si>
    <t>Козлов Александр</t>
  </si>
  <si>
    <t>Макаров Дмитрий</t>
  </si>
  <si>
    <t>Федоров Сергей</t>
  </si>
  <si>
    <t>Пивкин Игорь</t>
  </si>
  <si>
    <t>Донецков Игорь</t>
  </si>
  <si>
    <t>Васильев Александр</t>
  </si>
  <si>
    <t>Ревякин Олег</t>
  </si>
  <si>
    <t>Аверьянова Ксения</t>
  </si>
  <si>
    <t>Иванова Алла</t>
  </si>
  <si>
    <t>Колесник Олеся</t>
  </si>
  <si>
    <t>Логанова Елена</t>
  </si>
  <si>
    <t>Зайцев Руслан</t>
  </si>
  <si>
    <t>Сергеева Наталья</t>
  </si>
  <si>
    <t>Лузгина Яна</t>
  </si>
  <si>
    <t>Пенза</t>
  </si>
  <si>
    <t>Вишневский Руслан</t>
  </si>
  <si>
    <t>МЕСТО</t>
  </si>
  <si>
    <t>Поб.– 35 очк.,Фин.– 15 очк.,3 м. - 10 очк., за победу в каждом матче в подгр.– 10 очк.</t>
  </si>
  <si>
    <t>Лукьянов Денис</t>
  </si>
  <si>
    <t>Ит. рейт. + Мастерс</t>
  </si>
  <si>
    <t>Поляков Андрей</t>
  </si>
  <si>
    <t>Зольников Игорь</t>
  </si>
  <si>
    <t>Белов Сергей</t>
  </si>
  <si>
    <t>Колесов Александр</t>
  </si>
  <si>
    <t>Мартынов Алексей</t>
  </si>
  <si>
    <t>Пирогов Юрий</t>
  </si>
  <si>
    <t>Мисюля Павел</t>
  </si>
  <si>
    <t>Ит. рейт. ( 5 турн.)</t>
  </si>
  <si>
    <t>Ит. рейт. ( 5 турн.)   + Мастерс</t>
  </si>
  <si>
    <t>Пецева Евгения</t>
  </si>
  <si>
    <t xml:space="preserve">Ит. рейт. </t>
  </si>
  <si>
    <t>Магомаев Рустам</t>
  </si>
  <si>
    <t>Меньшенина Елена</t>
  </si>
  <si>
    <t>Подкорытов Владимир</t>
  </si>
  <si>
    <t>Кулинкович Максим</t>
  </si>
  <si>
    <t>Шнайдер Виктор</t>
  </si>
  <si>
    <t>Близнюк Валерий</t>
  </si>
  <si>
    <t>Шевелев Артур</t>
  </si>
  <si>
    <t>Захарова Анна</t>
  </si>
  <si>
    <t>МУЖЧИНЫ ДО 45 ЛЕТ, одиночный разряд</t>
  </si>
  <si>
    <t>МУЖЧИНЫ 45 ЛЕТ И СТАРШЕ, одиночный разряд</t>
  </si>
  <si>
    <t>ЖЕНЩИНЫ, одиночный разряд</t>
  </si>
  <si>
    <t>МУЖЧИНЫ, парный разряд</t>
  </si>
  <si>
    <t>ЖЕНЩИНЫ, парный разряд</t>
  </si>
  <si>
    <t>МИКСТ</t>
  </si>
  <si>
    <t>ЛЮБИТЕЛЬСКИЙ ТУР
ФЕДЕРАЦИИ ТЕННИСА САМАРСКОЙ ОБЛАСТИ</t>
  </si>
  <si>
    <t>Румянцева Елена</t>
  </si>
  <si>
    <t>Офицеров  Андрей</t>
  </si>
  <si>
    <t>Чекалин Яков</t>
  </si>
  <si>
    <t>Уральск</t>
  </si>
  <si>
    <t>Озерова Ольга</t>
  </si>
  <si>
    <t>Ит. рейт. 6 турн.</t>
  </si>
  <si>
    <t>Мареев Владимир</t>
  </si>
  <si>
    <t>Боренкова Екатерина</t>
  </si>
  <si>
    <t>Гармашева Инга</t>
  </si>
  <si>
    <t>Намунка Елена</t>
  </si>
  <si>
    <t>Гормашова Инга</t>
  </si>
  <si>
    <t>Канипов Дмитрий</t>
  </si>
  <si>
    <t>Гулистан</t>
  </si>
  <si>
    <t>Журавлев Дмитрий</t>
  </si>
  <si>
    <t>Кожухов Владимир</t>
  </si>
  <si>
    <t>Куденко Олег</t>
  </si>
  <si>
    <t>Соколов Виталий</t>
  </si>
  <si>
    <t>Смышляев Антон</t>
  </si>
  <si>
    <t>Арутюнян Эдгар</t>
  </si>
  <si>
    <t>Чебоксары</t>
  </si>
  <si>
    <t>Швеев Игорь</t>
  </si>
  <si>
    <t>Бодрова Надежда</t>
  </si>
  <si>
    <t>Москва</t>
  </si>
  <si>
    <t>Краснова Ольга</t>
  </si>
  <si>
    <t>Литовская Анастасия</t>
  </si>
  <si>
    <t>Хабаровск</t>
  </si>
  <si>
    <t>Сенькова Ирина</t>
  </si>
  <si>
    <t>Казань</t>
  </si>
  <si>
    <t>Гудабанадзе Иракли</t>
  </si>
  <si>
    <t>Герасимов Александр</t>
  </si>
  <si>
    <t>Одилов Акрам</t>
  </si>
  <si>
    <t>Румянцева (Баринова) Елена</t>
  </si>
  <si>
    <t>22.01-24.01.16,ТК Самара Ланд</t>
  </si>
  <si>
    <t>Синин Владимир</t>
  </si>
  <si>
    <t>Серёгин Роман</t>
  </si>
  <si>
    <t>Сапожников Кирилл</t>
  </si>
  <si>
    <t>7-8</t>
  </si>
  <si>
    <t>9-12</t>
  </si>
  <si>
    <t>5-6</t>
  </si>
  <si>
    <t>КЛАССИФИКАЦИЯ ИГРОКОВ НА 01.02.2016</t>
  </si>
  <si>
    <t>22.01-24.01.2016 ТК Самара Ланд</t>
  </si>
  <si>
    <t>КЛАССИФИКАЦИЯ ИГРОКОВ НА 01.01.2016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</si>
</sst>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\ ??/??"/>
    <numFmt numFmtId="181" formatCode="#\ ?/?"/>
    <numFmt numFmtId="182" formatCode="0.0"/>
  </numFmts>
  <fonts count="35">
    <font>
      <sz val="10"/>
      <name val="Arial Cyr"/>
      <family val="0"/>
    </font>
    <font>
      <b/>
      <sz val="11"/>
      <name val="Arial Cyr"/>
      <family val="0"/>
    </font>
    <font>
      <b/>
      <i/>
      <u val="single"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i/>
      <sz val="9"/>
      <name val="Arial Cyr"/>
      <family val="0"/>
    </font>
    <font>
      <b/>
      <sz val="10"/>
      <color indexed="17"/>
      <name val="Arial Cyr"/>
      <family val="0"/>
    </font>
    <font>
      <b/>
      <sz val="10"/>
      <color indexed="30"/>
      <name val="Arial Cyr"/>
      <family val="0"/>
    </font>
    <font>
      <b/>
      <sz val="10"/>
      <color indexed="62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b/>
      <sz val="12"/>
      <name val="Arial Cyr"/>
      <family val="0"/>
    </font>
    <font>
      <b/>
      <u val="single"/>
      <sz val="20"/>
      <name val="Arial Cyr"/>
      <family val="0"/>
    </font>
    <font>
      <b/>
      <i/>
      <u val="single"/>
      <sz val="12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medium"/>
      <top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8"/>
      </left>
      <right style="thin"/>
      <top style="thin"/>
      <bottom style="thin"/>
    </border>
    <border>
      <left style="medium"/>
      <right style="medium"/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8"/>
      </left>
      <right style="medium"/>
      <top style="medium"/>
      <bottom style="medium"/>
    </border>
    <border>
      <left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thin"/>
    </border>
    <border>
      <left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8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/>
      <right style="medium"/>
      <top style="medium"/>
      <bottom style="thin"/>
    </border>
    <border>
      <left>
        <color indexed="8"/>
      </left>
      <right>
        <color indexed="8"/>
      </right>
      <top>
        <color indexed="8"/>
      </top>
      <bottom style="medium"/>
    </border>
    <border>
      <left style="medium"/>
      <right style="medium"/>
      <top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 style="thin"/>
      <bottom>
        <color indexed="63"/>
      </bottom>
    </border>
    <border>
      <left>
        <color indexed="8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medium"/>
      <bottom style="medium"/>
    </border>
    <border>
      <left style="medium"/>
      <right style="medium"/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 style="medium"/>
      <top>
        <color indexed="8"/>
      </top>
      <bottom style="medium"/>
    </border>
    <border>
      <left style="medium"/>
      <right>
        <color indexed="8"/>
      </right>
      <top style="medium"/>
      <bottom>
        <color indexed="8"/>
      </bottom>
    </border>
    <border>
      <left style="medium"/>
      <right>
        <color indexed="8"/>
      </right>
      <top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textRotation="90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0" fontId="7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1" fontId="7" fillId="0" borderId="3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6" fillId="0" borderId="16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0" fillId="0" borderId="5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59" xfId="0" applyFont="1" applyBorder="1" applyAlignment="1">
      <alignment/>
    </xf>
    <xf numFmtId="0" fontId="3" fillId="0" borderId="18" xfId="0" applyFont="1" applyBorder="1" applyAlignment="1">
      <alignment vertical="center" textRotation="90" wrapText="1"/>
    </xf>
    <xf numFmtId="49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60" xfId="0" applyBorder="1" applyAlignment="1">
      <alignment/>
    </xf>
    <xf numFmtId="0" fontId="0" fillId="0" borderId="23" xfId="0" applyBorder="1" applyAlignment="1">
      <alignment/>
    </xf>
    <xf numFmtId="0" fontId="5" fillId="0" borderId="34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180" fontId="7" fillId="0" borderId="34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49" fontId="0" fillId="0" borderId="61" xfId="0" applyNumberForma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3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6" fillId="0" borderId="3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5" fillId="0" borderId="62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3" xfId="0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0" fillId="0" borderId="63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0" borderId="12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182" fontId="0" fillId="0" borderId="12" xfId="0" applyNumberFormat="1" applyFont="1" applyBorder="1" applyAlignment="1">
      <alignment/>
    </xf>
    <xf numFmtId="182" fontId="0" fillId="0" borderId="21" xfId="0" applyNumberFormat="1" applyFont="1" applyBorder="1" applyAlignment="1">
      <alignment/>
    </xf>
    <xf numFmtId="182" fontId="0" fillId="0" borderId="23" xfId="0" applyNumberFormat="1" applyFont="1" applyBorder="1" applyAlignment="1">
      <alignment/>
    </xf>
    <xf numFmtId="182" fontId="0" fillId="0" borderId="67" xfId="0" applyNumberFormat="1" applyFont="1" applyBorder="1" applyAlignment="1">
      <alignment horizontal="center" vertical="center"/>
    </xf>
    <xf numFmtId="182" fontId="0" fillId="0" borderId="68" xfId="0" applyNumberFormat="1" applyFont="1" applyBorder="1" applyAlignment="1">
      <alignment horizontal="center" vertical="center"/>
    </xf>
    <xf numFmtId="182" fontId="0" fillId="0" borderId="69" xfId="0" applyNumberFormat="1" applyFont="1" applyBorder="1" applyAlignment="1">
      <alignment horizontal="center" vertical="center"/>
    </xf>
    <xf numFmtId="182" fontId="0" fillId="0" borderId="70" xfId="0" applyNumberFormat="1" applyFont="1" applyBorder="1" applyAlignment="1">
      <alignment horizontal="center" vertical="center"/>
    </xf>
    <xf numFmtId="182" fontId="0" fillId="0" borderId="71" xfId="0" applyNumberFormat="1" applyFont="1" applyBorder="1" applyAlignment="1">
      <alignment horizontal="center" vertical="center"/>
    </xf>
    <xf numFmtId="182" fontId="0" fillId="0" borderId="72" xfId="0" applyNumberFormat="1" applyFont="1" applyBorder="1" applyAlignment="1">
      <alignment horizontal="center" vertical="center"/>
    </xf>
    <xf numFmtId="182" fontId="0" fillId="0" borderId="73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left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82" fontId="0" fillId="0" borderId="12" xfId="0" applyNumberForma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182" fontId="0" fillId="0" borderId="21" xfId="0" applyNumberFormat="1" applyBorder="1" applyAlignment="1">
      <alignment/>
    </xf>
    <xf numFmtId="0" fontId="5" fillId="0" borderId="56" xfId="0" applyFont="1" applyBorder="1" applyAlignment="1">
      <alignment horizontal="left" vertical="center"/>
    </xf>
    <xf numFmtId="0" fontId="5" fillId="0" borderId="56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182" fontId="0" fillId="0" borderId="23" xfId="0" applyNumberFormat="1" applyBorder="1" applyAlignment="1">
      <alignment/>
    </xf>
    <xf numFmtId="182" fontId="6" fillId="0" borderId="12" xfId="0" applyNumberFormat="1" applyFont="1" applyBorder="1" applyAlignment="1">
      <alignment/>
    </xf>
    <xf numFmtId="0" fontId="5" fillId="0" borderId="57" xfId="0" applyFont="1" applyBorder="1" applyAlignment="1">
      <alignment horizontal="left" vertical="center"/>
    </xf>
    <xf numFmtId="0" fontId="0" fillId="0" borderId="81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5" fillId="0" borderId="82" xfId="0" applyFont="1" applyBorder="1" applyAlignment="1">
      <alignment horizontal="left" vertical="center"/>
    </xf>
    <xf numFmtId="0" fontId="0" fillId="0" borderId="8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5" fillId="0" borderId="78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0" fillId="0" borderId="85" xfId="0" applyBorder="1" applyAlignment="1">
      <alignment/>
    </xf>
    <xf numFmtId="0" fontId="0" fillId="0" borderId="78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2" xfId="0" applyFont="1" applyBorder="1" applyAlignment="1">
      <alignment horizontal="center"/>
    </xf>
    <xf numFmtId="0" fontId="0" fillId="0" borderId="34" xfId="0" applyFont="1" applyBorder="1" applyAlignment="1">
      <alignment vertical="center"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182" fontId="0" fillId="0" borderId="90" xfId="0" applyNumberFormat="1" applyFont="1" applyBorder="1" applyAlignment="1">
      <alignment horizontal="center" vertical="center"/>
    </xf>
    <xf numFmtId="182" fontId="0" fillId="0" borderId="44" xfId="0" applyNumberFormat="1" applyFont="1" applyBorder="1" applyAlignment="1">
      <alignment/>
    </xf>
    <xf numFmtId="0" fontId="0" fillId="0" borderId="9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0" fillId="0" borderId="9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182" fontId="0" fillId="0" borderId="60" xfId="0" applyNumberFormat="1" applyFont="1" applyBorder="1" applyAlignment="1">
      <alignment/>
    </xf>
    <xf numFmtId="182" fontId="0" fillId="0" borderId="60" xfId="0" applyNumberFormat="1" applyBorder="1" applyAlignment="1">
      <alignment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182" fontId="0" fillId="0" borderId="16" xfId="0" applyNumberFormat="1" applyFont="1" applyBorder="1" applyAlignment="1">
      <alignment/>
    </xf>
    <xf numFmtId="182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4" xfId="0" applyBorder="1" applyAlignment="1">
      <alignment/>
    </xf>
    <xf numFmtId="49" fontId="5" fillId="0" borderId="60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82" fontId="0" fillId="0" borderId="96" xfId="0" applyNumberFormat="1" applyFont="1" applyBorder="1" applyAlignment="1">
      <alignment horizontal="center" vertical="center"/>
    </xf>
    <xf numFmtId="182" fontId="0" fillId="0" borderId="14" xfId="0" applyNumberFormat="1" applyFont="1" applyBorder="1" applyAlignment="1">
      <alignment/>
    </xf>
    <xf numFmtId="49" fontId="5" fillId="0" borderId="54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left" vertical="center"/>
    </xf>
    <xf numFmtId="0" fontId="0" fillId="0" borderId="58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textRotation="90" wrapText="1"/>
    </xf>
    <xf numFmtId="0" fontId="3" fillId="0" borderId="98" xfId="0" applyFont="1" applyBorder="1" applyAlignment="1">
      <alignment vertical="center" textRotation="90" wrapText="1"/>
    </xf>
    <xf numFmtId="0" fontId="11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left" vertical="center"/>
    </xf>
    <xf numFmtId="0" fontId="5" fillId="0" borderId="102" xfId="0" applyFont="1" applyBorder="1" applyAlignment="1">
      <alignment horizontal="left" vertical="center"/>
    </xf>
    <xf numFmtId="0" fontId="0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103" xfId="0" applyFont="1" applyBorder="1" applyAlignment="1">
      <alignment/>
    </xf>
    <xf numFmtId="0" fontId="6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109" xfId="0" applyFont="1" applyBorder="1" applyAlignment="1">
      <alignment vertical="center" textRotation="90" wrapText="1"/>
    </xf>
    <xf numFmtId="0" fontId="0" fillId="0" borderId="6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5" fillId="0" borderId="82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5" fillId="0" borderId="97" xfId="0" applyFont="1" applyBorder="1" applyAlignment="1">
      <alignment horizontal="left" vertical="center"/>
    </xf>
    <xf numFmtId="0" fontId="0" fillId="0" borderId="97" xfId="0" applyFont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Border="1" applyAlignment="1">
      <alignment horizontal="center" vertical="center" wrapText="1"/>
    </xf>
    <xf numFmtId="182" fontId="0" fillId="0" borderId="114" xfId="0" applyNumberFormat="1" applyFont="1" applyBorder="1" applyAlignment="1">
      <alignment horizontal="center" vertical="center"/>
    </xf>
    <xf numFmtId="182" fontId="0" fillId="0" borderId="80" xfId="0" applyNumberFormat="1" applyFont="1" applyBorder="1" applyAlignment="1">
      <alignment/>
    </xf>
    <xf numFmtId="182" fontId="0" fillId="0" borderId="80" xfId="0" applyNumberForma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86" xfId="0" applyFont="1" applyBorder="1" applyAlignment="1">
      <alignment horizontal="left" vertical="center"/>
    </xf>
    <xf numFmtId="0" fontId="5" fillId="0" borderId="116" xfId="0" applyFont="1" applyBorder="1" applyAlignment="1">
      <alignment horizontal="left" vertical="center"/>
    </xf>
    <xf numFmtId="0" fontId="0" fillId="0" borderId="82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5" fillId="0" borderId="75" xfId="0" applyFont="1" applyBorder="1" applyAlignment="1">
      <alignment horizontal="left" vertical="center"/>
    </xf>
    <xf numFmtId="49" fontId="5" fillId="0" borderId="45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0" fillId="0" borderId="49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0" fillId="0" borderId="119" xfId="0" applyFont="1" applyBorder="1" applyAlignment="1">
      <alignment horizontal="center" vertical="center" wrapText="1"/>
    </xf>
    <xf numFmtId="0" fontId="0" fillId="0" borderId="120" xfId="0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/>
    </xf>
    <xf numFmtId="182" fontId="0" fillId="0" borderId="121" xfId="0" applyNumberFormat="1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49" fontId="5" fillId="0" borderId="97" xfId="0" applyNumberFormat="1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0" fillId="0" borderId="6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103" xfId="0" applyBorder="1" applyAlignment="1">
      <alignment/>
    </xf>
    <xf numFmtId="0" fontId="0" fillId="0" borderId="106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182" fontId="0" fillId="0" borderId="14" xfId="0" applyNumberFormat="1" applyBorder="1" applyAlignment="1">
      <alignment/>
    </xf>
    <xf numFmtId="0" fontId="0" fillId="0" borderId="125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0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0" fillId="0" borderId="118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49" fontId="5" fillId="0" borderId="130" xfId="0" applyNumberFormat="1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0" fontId="5" fillId="0" borderId="97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 textRotation="90" wrapText="1"/>
    </xf>
    <xf numFmtId="0" fontId="3" fillId="0" borderId="99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 textRotation="90"/>
    </xf>
    <xf numFmtId="0" fontId="3" fillId="0" borderId="99" xfId="0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vertical="center" textRotation="90" wrapText="1"/>
    </xf>
    <xf numFmtId="0" fontId="3" fillId="0" borderId="121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0" fillId="0" borderId="45" xfId="0" applyBorder="1" applyAlignment="1">
      <alignment horizontal="center" textRotation="90"/>
    </xf>
    <xf numFmtId="0" fontId="0" fillId="0" borderId="45" xfId="0" applyBorder="1" applyAlignment="1">
      <alignment horizontal="center" textRotation="90" wrapText="1"/>
    </xf>
    <xf numFmtId="0" fontId="5" fillId="0" borderId="53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82" fontId="0" fillId="0" borderId="0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7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0" fillId="0" borderId="99" xfId="0" applyBorder="1" applyAlignment="1">
      <alignment horizontal="center"/>
    </xf>
    <xf numFmtId="0" fontId="0" fillId="0" borderId="99" xfId="0" applyBorder="1" applyAlignment="1">
      <alignment horizontal="center" vertical="center"/>
    </xf>
    <xf numFmtId="181" fontId="7" fillId="0" borderId="53" xfId="0" applyNumberFormat="1" applyFont="1" applyBorder="1" applyAlignment="1">
      <alignment horizontal="center" vertical="center"/>
    </xf>
    <xf numFmtId="180" fontId="7" fillId="0" borderId="53" xfId="0" applyNumberFormat="1" applyFont="1" applyBorder="1" applyAlignment="1">
      <alignment horizontal="center" vertical="center"/>
    </xf>
    <xf numFmtId="180" fontId="7" fillId="0" borderId="53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0" fontId="5" fillId="0" borderId="53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0" fillId="0" borderId="56" xfId="0" applyFont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181" fontId="7" fillId="0" borderId="34" xfId="0" applyNumberFormat="1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34" xfId="0" applyBorder="1" applyAlignment="1">
      <alignment horizontal="center"/>
    </xf>
    <xf numFmtId="0" fontId="1" fillId="0" borderId="13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134" xfId="0" applyBorder="1" applyAlignment="1">
      <alignment horizontal="center" textRotation="90"/>
    </xf>
    <xf numFmtId="0" fontId="0" fillId="0" borderId="102" xfId="0" applyBorder="1" applyAlignment="1">
      <alignment horizontal="center" textRotation="90"/>
    </xf>
    <xf numFmtId="0" fontId="0" fillId="0" borderId="135" xfId="0" applyBorder="1" applyAlignment="1">
      <alignment horizontal="center" textRotation="90" wrapText="1"/>
    </xf>
    <xf numFmtId="0" fontId="0" fillId="0" borderId="136" xfId="0" applyBorder="1" applyAlignment="1">
      <alignment horizontal="center" textRotation="90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 textRotation="90" wrapText="1"/>
    </xf>
    <xf numFmtId="0" fontId="4" fillId="0" borderId="102" xfId="0" applyFont="1" applyBorder="1" applyAlignment="1">
      <alignment horizontal="center" vertical="center" textRotation="90" wrapText="1"/>
    </xf>
    <xf numFmtId="0" fontId="3" fillId="0" borderId="137" xfId="0" applyFont="1" applyBorder="1" applyAlignment="1">
      <alignment horizontal="center" vertical="center" textRotation="90" wrapText="1"/>
    </xf>
    <xf numFmtId="0" fontId="3" fillId="0" borderId="138" xfId="0" applyFont="1" applyBorder="1" applyAlignment="1">
      <alignment horizontal="center" vertical="center" textRotation="90" wrapText="1"/>
    </xf>
    <xf numFmtId="0" fontId="3" fillId="0" borderId="134" xfId="0" applyFont="1" applyBorder="1" applyAlignment="1">
      <alignment horizontal="center" vertical="center" textRotation="90" wrapText="1"/>
    </xf>
    <xf numFmtId="0" fontId="3" fillId="0" borderId="80" xfId="0" applyFont="1" applyBorder="1" applyAlignment="1">
      <alignment horizontal="center" vertical="center" textRotation="90" wrapText="1"/>
    </xf>
    <xf numFmtId="0" fontId="3" fillId="0" borderId="137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/>
    </xf>
    <xf numFmtId="0" fontId="0" fillId="0" borderId="115" xfId="0" applyBorder="1" applyAlignment="1">
      <alignment horizontal="left" wrapText="1"/>
    </xf>
    <xf numFmtId="0" fontId="7" fillId="0" borderId="34" xfId="0" applyFont="1" applyBorder="1" applyAlignment="1">
      <alignment horizontal="center"/>
    </xf>
    <xf numFmtId="0" fontId="0" fillId="0" borderId="34" xfId="0" applyBorder="1" applyAlignment="1">
      <alignment horizontal="center" wrapText="1"/>
    </xf>
    <xf numFmtId="180" fontId="7" fillId="0" borderId="34" xfId="0" applyNumberFormat="1" applyFont="1" applyBorder="1" applyAlignment="1">
      <alignment horizontal="center"/>
    </xf>
    <xf numFmtId="0" fontId="3" fillId="0" borderId="137" xfId="0" applyFont="1" applyBorder="1" applyAlignment="1">
      <alignment horizontal="center" vertical="center" textRotation="90"/>
    </xf>
    <xf numFmtId="0" fontId="3" fillId="0" borderId="139" xfId="0" applyFont="1" applyBorder="1" applyAlignment="1">
      <alignment horizontal="center" vertical="center" textRotation="90"/>
    </xf>
    <xf numFmtId="0" fontId="3" fillId="0" borderId="134" xfId="0" applyFont="1" applyBorder="1" applyAlignment="1">
      <alignment horizontal="center" vertical="center" textRotation="90"/>
    </xf>
    <xf numFmtId="0" fontId="3" fillId="0" borderId="80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140" xfId="0" applyFont="1" applyBorder="1" applyAlignment="1">
      <alignment horizontal="center" vertical="center"/>
    </xf>
    <xf numFmtId="0" fontId="1" fillId="0" borderId="141" xfId="0" applyFont="1" applyBorder="1" applyAlignment="1">
      <alignment horizontal="center" vertical="center"/>
    </xf>
    <xf numFmtId="0" fontId="0" fillId="0" borderId="142" xfId="0" applyBorder="1" applyAlignment="1">
      <alignment horizontal="center" textRotation="90" wrapText="1"/>
    </xf>
    <xf numFmtId="0" fontId="0" fillId="0" borderId="143" xfId="0" applyBorder="1" applyAlignment="1">
      <alignment horizontal="center" textRotation="90" wrapText="1"/>
    </xf>
    <xf numFmtId="0" fontId="3" fillId="0" borderId="13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5" xfId="0" applyBorder="1" applyAlignment="1">
      <alignment horizontal="center" wrapText="1"/>
    </xf>
    <xf numFmtId="0" fontId="7" fillId="0" borderId="18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15" xfId="0" applyFont="1" applyBorder="1" applyAlignment="1">
      <alignment horizontal="left" wrapText="1"/>
    </xf>
    <xf numFmtId="0" fontId="0" fillId="0" borderId="134" xfId="0" applyBorder="1" applyAlignment="1">
      <alignment horizontal="center" textRotation="90" wrapText="1"/>
    </xf>
    <xf numFmtId="0" fontId="0" fillId="0" borderId="102" xfId="0" applyBorder="1" applyAlignment="1">
      <alignment horizontal="center" textRotation="90" wrapText="1"/>
    </xf>
    <xf numFmtId="0" fontId="8" fillId="0" borderId="132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0" fillId="0" borderId="18" xfId="0" applyBorder="1" applyAlignment="1">
      <alignment horizontal="left" vertical="top" wrapText="1" shrinkToFit="1"/>
    </xf>
    <xf numFmtId="0" fontId="0" fillId="0" borderId="11" xfId="0" applyBorder="1" applyAlignment="1">
      <alignment horizontal="left" vertical="top" wrapText="1" shrinkToFit="1"/>
    </xf>
    <xf numFmtId="0" fontId="0" fillId="0" borderId="115" xfId="0" applyBorder="1" applyAlignment="1">
      <alignment horizontal="left" vertical="top" wrapText="1" shrinkToFit="1"/>
    </xf>
    <xf numFmtId="0" fontId="3" fillId="0" borderId="145" xfId="0" applyFont="1" applyBorder="1" applyAlignment="1">
      <alignment horizontal="center" vertical="center" textRotation="90" wrapText="1"/>
    </xf>
    <xf numFmtId="0" fontId="3" fillId="0" borderId="114" xfId="0" applyFont="1" applyBorder="1" applyAlignment="1">
      <alignment horizontal="center" vertical="center" textRotation="90" wrapText="1"/>
    </xf>
    <xf numFmtId="0" fontId="3" fillId="0" borderId="146" xfId="0" applyFont="1" applyBorder="1" applyAlignment="1">
      <alignment horizontal="center" vertical="center" textRotation="90" wrapText="1"/>
    </xf>
    <xf numFmtId="0" fontId="3" fillId="0" borderId="147" xfId="0" applyFont="1" applyBorder="1" applyAlignment="1">
      <alignment horizontal="center" vertical="center" textRotation="90" wrapText="1"/>
    </xf>
    <xf numFmtId="0" fontId="3" fillId="0" borderId="148" xfId="0" applyFont="1" applyBorder="1" applyAlignment="1">
      <alignment horizontal="center" vertical="center" textRotation="90" wrapText="1"/>
    </xf>
    <xf numFmtId="0" fontId="3" fillId="0" borderId="149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 textRotation="90"/>
    </xf>
    <xf numFmtId="0" fontId="3" fillId="0" borderId="97" xfId="0" applyFont="1" applyBorder="1" applyAlignment="1">
      <alignment horizontal="center" vertical="center" textRotation="90"/>
    </xf>
    <xf numFmtId="0" fontId="1" fillId="0" borderId="150" xfId="0" applyFont="1" applyBorder="1" applyAlignment="1">
      <alignment horizontal="center"/>
    </xf>
    <xf numFmtId="0" fontId="1" fillId="0" borderId="151" xfId="0" applyFont="1" applyBorder="1" applyAlignment="1">
      <alignment horizontal="center"/>
    </xf>
    <xf numFmtId="0" fontId="1" fillId="0" borderId="152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 textRotation="90" wrapText="1"/>
    </xf>
    <xf numFmtId="0" fontId="3" fillId="0" borderId="154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97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4" sqref="A64"/>
    </sheetView>
  </sheetViews>
  <sheetFormatPr defaultColWidth="8.875" defaultRowHeight="12.75"/>
  <cols>
    <col min="1" max="1" width="6.00390625" style="1" customWidth="1"/>
    <col min="2" max="2" width="19.625" style="1" customWidth="1"/>
    <col min="3" max="3" width="12.00390625" style="1" bestFit="1" customWidth="1"/>
    <col min="4" max="4" width="5.00390625" style="1" customWidth="1"/>
    <col min="5" max="7" width="4.50390625" style="1" customWidth="1"/>
    <col min="8" max="10" width="4.50390625" style="1" bestFit="1" customWidth="1"/>
    <col min="11" max="11" width="4.00390625" style="1" customWidth="1"/>
    <col min="12" max="12" width="1.4921875" style="1" customWidth="1"/>
    <col min="13" max="13" width="2.00390625" style="1" bestFit="1" customWidth="1"/>
    <col min="14" max="14" width="7.375" style="1" bestFit="1" customWidth="1"/>
    <col min="15" max="15" width="4.625" style="1" customWidth="1"/>
    <col min="16" max="16" width="4.125" style="1" customWidth="1"/>
    <col min="17" max="17" width="3.375" style="1" bestFit="1" customWidth="1"/>
    <col min="18" max="18" width="6.375" style="1" customWidth="1"/>
    <col min="19" max="19" width="5.375" style="1" customWidth="1"/>
    <col min="20" max="20" width="5.50390625" style="1" customWidth="1"/>
    <col min="21" max="21" width="3.625" style="1" customWidth="1"/>
    <col min="22" max="16384" width="8.875" style="1" customWidth="1"/>
  </cols>
  <sheetData>
    <row r="1" spans="1:18" ht="33" customHeight="1">
      <c r="A1" s="471" t="s">
        <v>238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</row>
    <row r="2" spans="1:20" ht="31.5" customHeight="1">
      <c r="A2" s="472" t="s">
        <v>280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T2" s="2"/>
    </row>
    <row r="3" spans="1:20" ht="24.75" customHeight="1" thickBot="1">
      <c r="A3" s="473" t="s">
        <v>232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3"/>
      <c r="T3" s="2"/>
    </row>
    <row r="4" spans="1:19" ht="23.25" customHeight="1" thickBot="1">
      <c r="A4" s="478" t="s">
        <v>0</v>
      </c>
      <c r="B4" s="480" t="s">
        <v>1</v>
      </c>
      <c r="C4" s="487" t="s">
        <v>52</v>
      </c>
      <c r="D4" s="489" t="s">
        <v>2</v>
      </c>
      <c r="E4" s="465" t="s">
        <v>3</v>
      </c>
      <c r="F4" s="465"/>
      <c r="G4" s="465"/>
      <c r="H4" s="465"/>
      <c r="I4" s="465"/>
      <c r="J4" s="465"/>
      <c r="K4" s="465"/>
      <c r="L4" s="465"/>
      <c r="M4" s="465"/>
      <c r="N4" s="466"/>
      <c r="O4" s="474" t="s">
        <v>4</v>
      </c>
      <c r="P4" s="476" t="s">
        <v>5</v>
      </c>
      <c r="Q4" s="467" t="s">
        <v>244</v>
      </c>
      <c r="R4" s="469" t="s">
        <v>212</v>
      </c>
      <c r="S4" s="2"/>
    </row>
    <row r="5" spans="1:19" ht="69.75" customHeight="1" thickBot="1">
      <c r="A5" s="479"/>
      <c r="B5" s="481"/>
      <c r="C5" s="488"/>
      <c r="D5" s="490"/>
      <c r="E5" s="47"/>
      <c r="F5" s="4"/>
      <c r="G5" s="4"/>
      <c r="H5" s="4"/>
      <c r="I5" s="4"/>
      <c r="J5" s="47"/>
      <c r="K5" s="47"/>
      <c r="L5" s="4"/>
      <c r="M5" s="4"/>
      <c r="N5" s="4"/>
      <c r="O5" s="475"/>
      <c r="P5" s="477"/>
      <c r="Q5" s="468"/>
      <c r="R5" s="470"/>
      <c r="S5" s="2"/>
    </row>
    <row r="6" spans="1:18" ht="12" customHeight="1">
      <c r="A6" s="76"/>
      <c r="B6" s="317" t="s">
        <v>31</v>
      </c>
      <c r="C6" s="69" t="s">
        <v>53</v>
      </c>
      <c r="D6" s="20">
        <v>1969</v>
      </c>
      <c r="E6" s="309"/>
      <c r="F6" s="41"/>
      <c r="G6" s="290"/>
      <c r="H6" s="127"/>
      <c r="I6" s="290"/>
      <c r="J6" s="403"/>
      <c r="K6" s="13"/>
      <c r="L6" s="38"/>
      <c r="M6" s="38"/>
      <c r="N6" s="191"/>
      <c r="O6" s="51">
        <f aca="true" t="shared" si="0" ref="O6:O37">SUM(E6:N6)</f>
        <v>0</v>
      </c>
      <c r="P6" s="9">
        <f aca="true" t="shared" si="1" ref="P6:P37">COUNT(E6:N6)</f>
        <v>0</v>
      </c>
      <c r="Q6" s="19"/>
      <c r="R6" s="170"/>
    </row>
    <row r="7" spans="1:18" ht="12" customHeight="1">
      <c r="A7" s="39"/>
      <c r="B7" s="140" t="s">
        <v>100</v>
      </c>
      <c r="C7" s="5" t="s">
        <v>68</v>
      </c>
      <c r="D7" s="17">
        <v>1984</v>
      </c>
      <c r="E7" s="337"/>
      <c r="F7" s="320"/>
      <c r="G7" s="13"/>
      <c r="H7" s="340"/>
      <c r="I7" s="74"/>
      <c r="J7" s="340"/>
      <c r="K7" s="74"/>
      <c r="L7" s="74"/>
      <c r="M7" s="238"/>
      <c r="N7" s="82"/>
      <c r="O7" s="8">
        <f t="shared" si="0"/>
        <v>0</v>
      </c>
      <c r="P7" s="58">
        <f t="shared" si="1"/>
        <v>0</v>
      </c>
      <c r="Q7" s="19"/>
      <c r="R7" s="169"/>
    </row>
    <row r="8" spans="1:18" ht="12" customHeight="1">
      <c r="A8" s="39"/>
      <c r="B8" s="87" t="s">
        <v>180</v>
      </c>
      <c r="C8" s="181" t="s">
        <v>53</v>
      </c>
      <c r="D8" s="6">
        <v>1974</v>
      </c>
      <c r="E8" s="338"/>
      <c r="F8" s="339"/>
      <c r="G8" s="307"/>
      <c r="H8" s="13"/>
      <c r="I8" s="13"/>
      <c r="J8" s="248"/>
      <c r="K8" s="13"/>
      <c r="L8" s="13"/>
      <c r="M8" s="13"/>
      <c r="N8" s="341"/>
      <c r="O8" s="8">
        <f t="shared" si="0"/>
        <v>0</v>
      </c>
      <c r="P8" s="9">
        <f t="shared" si="1"/>
        <v>0</v>
      </c>
      <c r="Q8" s="10"/>
      <c r="R8" s="170"/>
    </row>
    <row r="9" spans="1:18" ht="12" customHeight="1">
      <c r="A9" s="68"/>
      <c r="B9" s="65" t="s">
        <v>190</v>
      </c>
      <c r="C9" s="69" t="s">
        <v>59</v>
      </c>
      <c r="D9" s="20">
        <v>1969</v>
      </c>
      <c r="E9" s="77"/>
      <c r="F9" s="307"/>
      <c r="G9" s="220"/>
      <c r="H9" s="18"/>
      <c r="I9" s="370"/>
      <c r="J9" s="122"/>
      <c r="K9" s="220"/>
      <c r="L9" s="18"/>
      <c r="M9" s="18"/>
      <c r="N9" s="294"/>
      <c r="O9" s="8">
        <f t="shared" si="0"/>
        <v>0</v>
      </c>
      <c r="P9" s="9">
        <f t="shared" si="1"/>
        <v>0</v>
      </c>
      <c r="Q9" s="19"/>
      <c r="R9" s="170"/>
    </row>
    <row r="10" spans="1:18" ht="12" customHeight="1">
      <c r="A10" s="76"/>
      <c r="B10" s="65" t="s">
        <v>33</v>
      </c>
      <c r="C10" s="69" t="s">
        <v>54</v>
      </c>
      <c r="D10" s="70">
        <v>1968</v>
      </c>
      <c r="E10" s="77"/>
      <c r="F10" s="366"/>
      <c r="G10" s="18"/>
      <c r="H10" s="18"/>
      <c r="I10" s="18"/>
      <c r="J10" s="57"/>
      <c r="K10" s="259"/>
      <c r="L10" s="18"/>
      <c r="M10" s="18"/>
      <c r="N10" s="77"/>
      <c r="O10" s="8">
        <f t="shared" si="0"/>
        <v>0</v>
      </c>
      <c r="P10" s="58">
        <f t="shared" si="1"/>
        <v>0</v>
      </c>
      <c r="Q10" s="19"/>
      <c r="R10" s="170"/>
    </row>
    <row r="11" spans="1:18" ht="12" customHeight="1">
      <c r="A11" s="39"/>
      <c r="B11" s="128" t="s">
        <v>250</v>
      </c>
      <c r="C11" s="5" t="s">
        <v>251</v>
      </c>
      <c r="D11" s="6">
        <v>1982</v>
      </c>
      <c r="E11" s="362"/>
      <c r="F11" s="320"/>
      <c r="G11" s="318"/>
      <c r="H11" s="290"/>
      <c r="I11" s="307"/>
      <c r="J11" s="13"/>
      <c r="K11" s="13"/>
      <c r="L11" s="13"/>
      <c r="M11" s="13"/>
      <c r="N11" s="86"/>
      <c r="O11" s="8">
        <f t="shared" si="0"/>
        <v>0</v>
      </c>
      <c r="P11" s="9">
        <f t="shared" si="1"/>
        <v>0</v>
      </c>
      <c r="Q11" s="10"/>
      <c r="R11" s="170"/>
    </row>
    <row r="12" spans="1:18" ht="12" customHeight="1">
      <c r="A12" s="39"/>
      <c r="B12" s="128" t="s">
        <v>132</v>
      </c>
      <c r="C12" s="87" t="s">
        <v>54</v>
      </c>
      <c r="D12" s="20">
        <v>1970</v>
      </c>
      <c r="E12" s="363"/>
      <c r="F12" s="44"/>
      <c r="G12" s="367"/>
      <c r="H12" s="368"/>
      <c r="I12" s="44"/>
      <c r="J12" s="44"/>
      <c r="K12" s="44"/>
      <c r="L12" s="44"/>
      <c r="M12" s="44"/>
      <c r="N12" s="293"/>
      <c r="O12" s="51">
        <f t="shared" si="0"/>
        <v>0</v>
      </c>
      <c r="P12" s="182">
        <f t="shared" si="1"/>
        <v>0</v>
      </c>
      <c r="Q12" s="10"/>
      <c r="R12" s="170"/>
    </row>
    <row r="13" spans="1:18" ht="12" customHeight="1" thickBot="1">
      <c r="A13" s="261"/>
      <c r="B13" s="141" t="s">
        <v>69</v>
      </c>
      <c r="C13" s="23" t="s">
        <v>54</v>
      </c>
      <c r="D13" s="24">
        <v>1971</v>
      </c>
      <c r="E13" s="25"/>
      <c r="F13" s="171"/>
      <c r="G13" s="234"/>
      <c r="H13" s="234"/>
      <c r="I13" s="348"/>
      <c r="J13" s="234"/>
      <c r="K13" s="234"/>
      <c r="L13" s="234"/>
      <c r="M13" s="234"/>
      <c r="N13" s="349"/>
      <c r="O13" s="270">
        <f t="shared" si="0"/>
        <v>0</v>
      </c>
      <c r="P13" s="319">
        <f t="shared" si="1"/>
        <v>0</v>
      </c>
      <c r="Q13" s="350"/>
      <c r="R13" s="351"/>
    </row>
    <row r="14" spans="1:18" ht="12" customHeight="1">
      <c r="A14" s="76"/>
      <c r="B14" s="65" t="s">
        <v>150</v>
      </c>
      <c r="C14" s="69" t="s">
        <v>68</v>
      </c>
      <c r="D14" s="70">
        <v>1983</v>
      </c>
      <c r="E14" s="71"/>
      <c r="F14" s="18"/>
      <c r="G14" s="18"/>
      <c r="H14" s="18"/>
      <c r="I14" s="18"/>
      <c r="J14" s="18"/>
      <c r="K14" s="18"/>
      <c r="L14" s="18"/>
      <c r="M14" s="18"/>
      <c r="N14" s="77"/>
      <c r="O14" s="8">
        <f t="shared" si="0"/>
        <v>0</v>
      </c>
      <c r="P14" s="58">
        <f t="shared" si="1"/>
        <v>0</v>
      </c>
      <c r="Q14" s="19"/>
      <c r="R14" s="170"/>
    </row>
    <row r="15" spans="1:18" ht="12" customHeight="1">
      <c r="A15" s="78"/>
      <c r="B15" s="128" t="s">
        <v>73</v>
      </c>
      <c r="C15" s="79" t="s">
        <v>59</v>
      </c>
      <c r="D15" s="80">
        <v>1979</v>
      </c>
      <c r="E15" s="81"/>
      <c r="F15" s="13"/>
      <c r="G15" s="320"/>
      <c r="H15" s="16"/>
      <c r="I15" s="297"/>
      <c r="J15" s="13"/>
      <c r="K15" s="13"/>
      <c r="L15" s="13"/>
      <c r="M15" s="13"/>
      <c r="N15" s="347"/>
      <c r="O15" s="51">
        <f t="shared" si="0"/>
        <v>0</v>
      </c>
      <c r="P15" s="9">
        <f t="shared" si="1"/>
        <v>0</v>
      </c>
      <c r="Q15" s="10"/>
      <c r="R15" s="194"/>
    </row>
    <row r="16" spans="1:18" ht="12" customHeight="1">
      <c r="A16" s="76"/>
      <c r="B16" s="65" t="s">
        <v>34</v>
      </c>
      <c r="C16" s="69" t="s">
        <v>54</v>
      </c>
      <c r="D16" s="70">
        <v>1969</v>
      </c>
      <c r="E16" s="18"/>
      <c r="F16" s="18"/>
      <c r="G16" s="18"/>
      <c r="H16" s="369"/>
      <c r="I16" s="18"/>
      <c r="J16" s="18"/>
      <c r="K16" s="18"/>
      <c r="L16" s="18"/>
      <c r="M16" s="18"/>
      <c r="N16" s="57"/>
      <c r="O16" s="8">
        <f t="shared" si="0"/>
        <v>0</v>
      </c>
      <c r="P16" s="58">
        <f t="shared" si="1"/>
        <v>0</v>
      </c>
      <c r="Q16" s="19"/>
      <c r="R16" s="170"/>
    </row>
    <row r="17" spans="1:18" ht="12" customHeight="1">
      <c r="A17" s="76"/>
      <c r="B17" s="65" t="s">
        <v>113</v>
      </c>
      <c r="C17" s="69" t="s">
        <v>53</v>
      </c>
      <c r="D17" s="70">
        <v>1976</v>
      </c>
      <c r="E17" s="71"/>
      <c r="F17" s="18"/>
      <c r="G17" s="18"/>
      <c r="H17" s="18"/>
      <c r="I17" s="18"/>
      <c r="J17" s="18"/>
      <c r="K17" s="18"/>
      <c r="L17" s="18"/>
      <c r="M17" s="18"/>
      <c r="N17" s="77"/>
      <c r="O17" s="8">
        <f t="shared" si="0"/>
        <v>0</v>
      </c>
      <c r="P17" s="58">
        <f t="shared" si="1"/>
        <v>0</v>
      </c>
      <c r="Q17" s="19"/>
      <c r="R17" s="170"/>
    </row>
    <row r="18" spans="1:18" ht="12" customHeight="1">
      <c r="A18" s="76"/>
      <c r="B18" s="65" t="s">
        <v>37</v>
      </c>
      <c r="C18" s="69" t="s">
        <v>54</v>
      </c>
      <c r="D18" s="70">
        <v>1970</v>
      </c>
      <c r="E18" s="71"/>
      <c r="F18" s="18"/>
      <c r="G18" s="18"/>
      <c r="H18" s="18"/>
      <c r="I18" s="18"/>
      <c r="J18" s="18"/>
      <c r="K18" s="18"/>
      <c r="L18" s="18"/>
      <c r="M18" s="18"/>
      <c r="N18" s="77"/>
      <c r="O18" s="8">
        <f t="shared" si="0"/>
        <v>0</v>
      </c>
      <c r="P18" s="58">
        <f t="shared" si="1"/>
        <v>0</v>
      </c>
      <c r="Q18" s="19"/>
      <c r="R18" s="170"/>
    </row>
    <row r="19" spans="1:18" ht="12" customHeight="1">
      <c r="A19" s="316"/>
      <c r="B19" s="65" t="s">
        <v>116</v>
      </c>
      <c r="C19" s="69" t="s">
        <v>53</v>
      </c>
      <c r="D19" s="70">
        <v>1970</v>
      </c>
      <c r="E19" s="71"/>
      <c r="F19" s="18"/>
      <c r="G19" s="18"/>
      <c r="H19" s="18"/>
      <c r="I19" s="18"/>
      <c r="J19" s="366"/>
      <c r="K19" s="18"/>
      <c r="L19" s="18"/>
      <c r="M19" s="18"/>
      <c r="N19" s="342"/>
      <c r="O19" s="8">
        <f t="shared" si="0"/>
        <v>0</v>
      </c>
      <c r="P19" s="58">
        <f t="shared" si="1"/>
        <v>0</v>
      </c>
      <c r="Q19" s="19"/>
      <c r="R19" s="82"/>
    </row>
    <row r="20" spans="1:18" ht="12" customHeight="1">
      <c r="A20" s="39"/>
      <c r="B20" s="128" t="s">
        <v>211</v>
      </c>
      <c r="C20" s="79" t="s">
        <v>54</v>
      </c>
      <c r="D20" s="80">
        <v>1969</v>
      </c>
      <c r="E20" s="71"/>
      <c r="F20" s="18"/>
      <c r="G20" s="18"/>
      <c r="H20" s="18"/>
      <c r="I20" s="18"/>
      <c r="J20" s="18"/>
      <c r="K20" s="18"/>
      <c r="L20" s="18"/>
      <c r="M20" s="18"/>
      <c r="N20" s="77"/>
      <c r="O20" s="8">
        <f t="shared" si="0"/>
        <v>0</v>
      </c>
      <c r="P20" s="58">
        <f t="shared" si="1"/>
        <v>0</v>
      </c>
      <c r="Q20" s="10"/>
      <c r="R20" s="82"/>
    </row>
    <row r="21" spans="1:18" ht="12" customHeight="1">
      <c r="A21" s="76"/>
      <c r="B21" s="65" t="s">
        <v>252</v>
      </c>
      <c r="C21" s="69" t="s">
        <v>242</v>
      </c>
      <c r="D21" s="70"/>
      <c r="E21" s="71"/>
      <c r="F21" s="13"/>
      <c r="G21" s="13"/>
      <c r="H21" s="13"/>
      <c r="I21" s="13"/>
      <c r="J21" s="13"/>
      <c r="K21" s="13"/>
      <c r="L21" s="13"/>
      <c r="M21" s="13"/>
      <c r="N21" s="77"/>
      <c r="O21" s="8">
        <f t="shared" si="0"/>
        <v>0</v>
      </c>
      <c r="P21" s="58">
        <f t="shared" si="1"/>
        <v>0</v>
      </c>
      <c r="Q21" s="10"/>
      <c r="R21" s="170"/>
    </row>
    <row r="22" spans="1:18" ht="12" customHeight="1">
      <c r="A22" s="76"/>
      <c r="B22" s="65" t="s">
        <v>90</v>
      </c>
      <c r="C22" s="69" t="s">
        <v>53</v>
      </c>
      <c r="D22" s="70">
        <v>1973</v>
      </c>
      <c r="E22" s="72"/>
      <c r="F22" s="74"/>
      <c r="G22" s="74"/>
      <c r="H22" s="74"/>
      <c r="I22" s="74"/>
      <c r="J22" s="74"/>
      <c r="K22" s="74"/>
      <c r="L22" s="74"/>
      <c r="M22" s="74"/>
      <c r="N22" s="88"/>
      <c r="O22" s="8">
        <f t="shared" si="0"/>
        <v>0</v>
      </c>
      <c r="P22" s="58">
        <f t="shared" si="1"/>
        <v>0</v>
      </c>
      <c r="Q22" s="10"/>
      <c r="R22" s="82"/>
    </row>
    <row r="23" spans="1:18" ht="12" customHeight="1">
      <c r="A23" s="76"/>
      <c r="B23" s="65" t="s">
        <v>218</v>
      </c>
      <c r="C23" s="69" t="s">
        <v>53</v>
      </c>
      <c r="D23" s="70"/>
      <c r="E23" s="71"/>
      <c r="F23" s="13"/>
      <c r="G23" s="13"/>
      <c r="H23" s="13"/>
      <c r="I23" s="13"/>
      <c r="J23" s="13"/>
      <c r="K23" s="13"/>
      <c r="L23" s="13"/>
      <c r="M23" s="13"/>
      <c r="N23" s="77"/>
      <c r="O23" s="8">
        <f t="shared" si="0"/>
        <v>0</v>
      </c>
      <c r="P23" s="58">
        <f t="shared" si="1"/>
        <v>0</v>
      </c>
      <c r="Q23" s="19"/>
      <c r="R23" s="170"/>
    </row>
    <row r="24" spans="1:18" ht="12" customHeight="1">
      <c r="A24" s="39"/>
      <c r="B24" s="65" t="s">
        <v>137</v>
      </c>
      <c r="C24" s="69" t="s">
        <v>54</v>
      </c>
      <c r="D24" s="70"/>
      <c r="E24" s="71"/>
      <c r="F24" s="18"/>
      <c r="G24" s="18"/>
      <c r="H24" s="18"/>
      <c r="I24" s="18"/>
      <c r="J24" s="18"/>
      <c r="K24" s="18"/>
      <c r="L24" s="18"/>
      <c r="M24" s="18"/>
      <c r="N24" s="77"/>
      <c r="O24" s="8">
        <f t="shared" si="0"/>
        <v>0</v>
      </c>
      <c r="P24" s="58">
        <f t="shared" si="1"/>
        <v>0</v>
      </c>
      <c r="Q24" s="19"/>
      <c r="R24" s="82"/>
    </row>
    <row r="25" spans="1:18" ht="12" customHeight="1">
      <c r="A25" s="39"/>
      <c r="B25" s="128" t="s">
        <v>170</v>
      </c>
      <c r="C25" s="79" t="s">
        <v>54</v>
      </c>
      <c r="D25" s="80">
        <v>1984</v>
      </c>
      <c r="E25" s="71"/>
      <c r="F25" s="18"/>
      <c r="G25" s="18"/>
      <c r="H25" s="18"/>
      <c r="I25" s="18"/>
      <c r="J25" s="18"/>
      <c r="K25" s="18"/>
      <c r="L25" s="18"/>
      <c r="M25" s="18"/>
      <c r="N25" s="77"/>
      <c r="O25" s="8">
        <f t="shared" si="0"/>
        <v>0</v>
      </c>
      <c r="P25" s="58">
        <f t="shared" si="1"/>
        <v>0</v>
      </c>
      <c r="Q25" s="10"/>
      <c r="R25" s="82"/>
    </row>
    <row r="26" spans="1:18" ht="12" customHeight="1">
      <c r="A26" s="39"/>
      <c r="B26" s="128" t="s">
        <v>162</v>
      </c>
      <c r="C26" s="79" t="s">
        <v>54</v>
      </c>
      <c r="D26" s="80"/>
      <c r="E26" s="133"/>
      <c r="F26" s="190"/>
      <c r="G26" s="13"/>
      <c r="H26" s="13"/>
      <c r="I26" s="13"/>
      <c r="J26" s="13"/>
      <c r="K26" s="13"/>
      <c r="L26" s="13"/>
      <c r="M26" s="13"/>
      <c r="N26" s="191"/>
      <c r="O26" s="8">
        <f t="shared" si="0"/>
        <v>0</v>
      </c>
      <c r="P26" s="9">
        <f t="shared" si="1"/>
        <v>0</v>
      </c>
      <c r="Q26" s="19"/>
      <c r="R26" s="170"/>
    </row>
    <row r="27" spans="1:18" ht="12" customHeight="1">
      <c r="A27" s="39"/>
      <c r="B27" s="128" t="s">
        <v>36</v>
      </c>
      <c r="C27" s="79" t="s">
        <v>53</v>
      </c>
      <c r="D27" s="80">
        <v>1974</v>
      </c>
      <c r="E27" s="133"/>
      <c r="F27" s="190"/>
      <c r="G27" s="13"/>
      <c r="H27" s="13"/>
      <c r="I27" s="13"/>
      <c r="J27" s="13"/>
      <c r="K27" s="13"/>
      <c r="L27" s="13"/>
      <c r="M27" s="13"/>
      <c r="N27" s="191"/>
      <c r="O27" s="8">
        <f t="shared" si="0"/>
        <v>0</v>
      </c>
      <c r="P27" s="9">
        <f t="shared" si="1"/>
        <v>0</v>
      </c>
      <c r="Q27" s="19"/>
      <c r="R27" s="82"/>
    </row>
    <row r="28" spans="1:18" ht="12" customHeight="1">
      <c r="A28" s="39"/>
      <c r="B28" s="137" t="s">
        <v>224</v>
      </c>
      <c r="C28" s="5" t="s">
        <v>53</v>
      </c>
      <c r="D28" s="80">
        <v>1971</v>
      </c>
      <c r="E28" s="13"/>
      <c r="F28" s="13"/>
      <c r="G28" s="13"/>
      <c r="H28" s="13"/>
      <c r="I28" s="13"/>
      <c r="J28" s="13"/>
      <c r="K28" s="13"/>
      <c r="L28" s="13"/>
      <c r="M28" s="13"/>
      <c r="N28" s="41"/>
      <c r="O28" s="8">
        <f t="shared" si="0"/>
        <v>0</v>
      </c>
      <c r="P28" s="58">
        <f t="shared" si="1"/>
        <v>0</v>
      </c>
      <c r="Q28" s="10"/>
      <c r="R28" s="170"/>
    </row>
    <row r="29" spans="1:18" ht="12" customHeight="1">
      <c r="A29" s="39"/>
      <c r="B29" s="65" t="s">
        <v>82</v>
      </c>
      <c r="C29" s="69" t="s">
        <v>54</v>
      </c>
      <c r="D29" s="70">
        <v>1969</v>
      </c>
      <c r="E29" s="71"/>
      <c r="F29" s="13"/>
      <c r="G29" s="13"/>
      <c r="H29" s="13"/>
      <c r="I29" s="13"/>
      <c r="J29" s="13"/>
      <c r="K29" s="13"/>
      <c r="L29" s="13"/>
      <c r="M29" s="13"/>
      <c r="N29" s="77"/>
      <c r="O29" s="8">
        <f t="shared" si="0"/>
        <v>0</v>
      </c>
      <c r="P29" s="58">
        <f t="shared" si="1"/>
        <v>0</v>
      </c>
      <c r="Q29" s="19"/>
      <c r="R29" s="170"/>
    </row>
    <row r="30" spans="1:18" ht="12" customHeight="1">
      <c r="A30" s="76"/>
      <c r="B30" s="65" t="s">
        <v>74</v>
      </c>
      <c r="C30" s="69" t="s">
        <v>54</v>
      </c>
      <c r="D30" s="70">
        <v>1983</v>
      </c>
      <c r="E30" s="71"/>
      <c r="F30" s="18"/>
      <c r="G30" s="18"/>
      <c r="H30" s="18"/>
      <c r="I30" s="18"/>
      <c r="J30" s="18"/>
      <c r="K30" s="18"/>
      <c r="L30" s="18"/>
      <c r="M30" s="18"/>
      <c r="N30" s="77"/>
      <c r="O30" s="8">
        <f t="shared" si="0"/>
        <v>0</v>
      </c>
      <c r="P30" s="58">
        <f t="shared" si="1"/>
        <v>0</v>
      </c>
      <c r="Q30" s="19"/>
      <c r="R30" s="170"/>
    </row>
    <row r="31" spans="1:18" ht="12" customHeight="1">
      <c r="A31" s="39"/>
      <c r="B31" s="65" t="s">
        <v>41</v>
      </c>
      <c r="C31" s="69" t="s">
        <v>53</v>
      </c>
      <c r="D31" s="70">
        <v>1971</v>
      </c>
      <c r="E31" s="71"/>
      <c r="F31" s="18"/>
      <c r="G31" s="18"/>
      <c r="H31" s="66"/>
      <c r="I31" s="233"/>
      <c r="J31" s="18"/>
      <c r="K31" s="18"/>
      <c r="L31" s="18"/>
      <c r="M31" s="18"/>
      <c r="N31" s="343"/>
      <c r="O31" s="8">
        <f t="shared" si="0"/>
        <v>0</v>
      </c>
      <c r="P31" s="58">
        <f t="shared" si="1"/>
        <v>0</v>
      </c>
      <c r="Q31" s="19"/>
      <c r="R31" s="82"/>
    </row>
    <row r="32" spans="1:18" ht="12" customHeight="1">
      <c r="A32" s="39"/>
      <c r="B32" s="128" t="s">
        <v>214</v>
      </c>
      <c r="C32" s="79" t="s">
        <v>59</v>
      </c>
      <c r="D32" s="80">
        <v>1982</v>
      </c>
      <c r="E32" s="71"/>
      <c r="F32" s="18"/>
      <c r="G32" s="18"/>
      <c r="H32" s="220"/>
      <c r="I32" s="18"/>
      <c r="J32" s="18"/>
      <c r="K32" s="18"/>
      <c r="L32" s="18"/>
      <c r="M32" s="18"/>
      <c r="N32" s="77"/>
      <c r="O32" s="8">
        <f t="shared" si="0"/>
        <v>0</v>
      </c>
      <c r="P32" s="58">
        <f t="shared" si="1"/>
        <v>0</v>
      </c>
      <c r="Q32" s="10"/>
      <c r="R32" s="82"/>
    </row>
    <row r="33" spans="1:18" ht="12" customHeight="1">
      <c r="A33" s="39"/>
      <c r="B33" s="65" t="s">
        <v>217</v>
      </c>
      <c r="C33" s="69" t="s">
        <v>54</v>
      </c>
      <c r="D33" s="70">
        <v>1982</v>
      </c>
      <c r="E33" s="18"/>
      <c r="F33" s="18"/>
      <c r="G33" s="18"/>
      <c r="H33" s="18"/>
      <c r="I33" s="18"/>
      <c r="J33" s="18"/>
      <c r="K33" s="18"/>
      <c r="L33" s="18"/>
      <c r="M33" s="18"/>
      <c r="N33" s="57"/>
      <c r="O33" s="51">
        <f t="shared" si="0"/>
        <v>0</v>
      </c>
      <c r="P33" s="9">
        <f t="shared" si="1"/>
        <v>0</v>
      </c>
      <c r="Q33" s="19"/>
      <c r="R33" s="170"/>
    </row>
    <row r="34" spans="1:18" ht="12" customHeight="1">
      <c r="A34" s="39"/>
      <c r="B34" s="128" t="s">
        <v>227</v>
      </c>
      <c r="C34" s="79" t="s">
        <v>53</v>
      </c>
      <c r="D34" s="80">
        <v>1976</v>
      </c>
      <c r="E34" s="81"/>
      <c r="F34" s="13"/>
      <c r="G34" s="13"/>
      <c r="H34" s="13"/>
      <c r="I34" s="13"/>
      <c r="J34" s="13"/>
      <c r="K34" s="13"/>
      <c r="L34" s="13"/>
      <c r="M34" s="13"/>
      <c r="N34" s="49"/>
      <c r="O34" s="51">
        <f t="shared" si="0"/>
        <v>0</v>
      </c>
      <c r="P34" s="9">
        <f t="shared" si="1"/>
        <v>0</v>
      </c>
      <c r="Q34" s="19"/>
      <c r="R34" s="170"/>
    </row>
    <row r="35" spans="1:18" ht="12" customHeight="1">
      <c r="A35" s="39"/>
      <c r="B35" s="65" t="s">
        <v>43</v>
      </c>
      <c r="C35" s="69" t="s">
        <v>53</v>
      </c>
      <c r="D35" s="70">
        <v>1974</v>
      </c>
      <c r="E35" s="71"/>
      <c r="F35" s="18"/>
      <c r="G35" s="18"/>
      <c r="H35" s="18"/>
      <c r="I35" s="18"/>
      <c r="J35" s="18"/>
      <c r="K35" s="18"/>
      <c r="L35" s="18"/>
      <c r="M35" s="18"/>
      <c r="N35" s="77"/>
      <c r="O35" s="8">
        <f t="shared" si="0"/>
        <v>0</v>
      </c>
      <c r="P35" s="58">
        <f t="shared" si="1"/>
        <v>0</v>
      </c>
      <c r="Q35" s="19"/>
      <c r="R35" s="170"/>
    </row>
    <row r="36" spans="1:18" ht="12" customHeight="1">
      <c r="A36" s="39"/>
      <c r="B36" s="65" t="s">
        <v>182</v>
      </c>
      <c r="C36" s="69" t="s">
        <v>53</v>
      </c>
      <c r="D36" s="70">
        <v>1973</v>
      </c>
      <c r="E36" s="71"/>
      <c r="F36" s="13"/>
      <c r="G36" s="18"/>
      <c r="H36" s="18"/>
      <c r="I36" s="18"/>
      <c r="J36" s="18"/>
      <c r="K36" s="18"/>
      <c r="L36" s="18"/>
      <c r="M36" s="18"/>
      <c r="N36" s="77"/>
      <c r="O36" s="8">
        <f t="shared" si="0"/>
        <v>0</v>
      </c>
      <c r="P36" s="58">
        <f t="shared" si="1"/>
        <v>0</v>
      </c>
      <c r="Q36" s="19"/>
      <c r="R36" s="170"/>
    </row>
    <row r="37" spans="1:18" ht="12" customHeight="1">
      <c r="A37" s="78"/>
      <c r="B37" s="128" t="s">
        <v>35</v>
      </c>
      <c r="C37" s="79" t="s">
        <v>53</v>
      </c>
      <c r="D37" s="80">
        <v>1968</v>
      </c>
      <c r="E37" s="133"/>
      <c r="F37" s="190"/>
      <c r="G37" s="13"/>
      <c r="H37" s="13"/>
      <c r="I37" s="13"/>
      <c r="J37" s="13"/>
      <c r="K37" s="13"/>
      <c r="L37" s="13"/>
      <c r="M37" s="13"/>
      <c r="N37" s="49"/>
      <c r="O37" s="8">
        <f t="shared" si="0"/>
        <v>0</v>
      </c>
      <c r="P37" s="58">
        <f t="shared" si="1"/>
        <v>0</v>
      </c>
      <c r="Q37" s="19"/>
      <c r="R37" s="170"/>
    </row>
    <row r="38" spans="1:18" ht="12" customHeight="1">
      <c r="A38" s="39"/>
      <c r="B38" s="65" t="s">
        <v>55</v>
      </c>
      <c r="C38" s="69" t="s">
        <v>54</v>
      </c>
      <c r="D38" s="70">
        <v>1962</v>
      </c>
      <c r="E38" s="71"/>
      <c r="F38" s="13"/>
      <c r="G38" s="13"/>
      <c r="H38" s="13"/>
      <c r="I38" s="13"/>
      <c r="J38" s="13"/>
      <c r="K38" s="13"/>
      <c r="L38" s="13"/>
      <c r="M38" s="13"/>
      <c r="N38" s="77"/>
      <c r="O38" s="8">
        <f aca="true" t="shared" si="2" ref="O38:O69">SUM(E38:N38)</f>
        <v>0</v>
      </c>
      <c r="P38" s="58">
        <f aca="true" t="shared" si="3" ref="P38:P69">COUNT(E38:N38)</f>
        <v>0</v>
      </c>
      <c r="Q38" s="19"/>
      <c r="R38" s="170"/>
    </row>
    <row r="39" spans="1:18" ht="12" customHeight="1">
      <c r="A39" s="78"/>
      <c r="B39" s="65" t="s">
        <v>86</v>
      </c>
      <c r="C39" s="69" t="s">
        <v>54</v>
      </c>
      <c r="D39" s="70">
        <v>1954</v>
      </c>
      <c r="E39" s="71"/>
      <c r="F39" s="13"/>
      <c r="G39" s="13"/>
      <c r="H39" s="13"/>
      <c r="I39" s="13"/>
      <c r="J39" s="13"/>
      <c r="K39" s="13"/>
      <c r="L39" s="13"/>
      <c r="M39" s="13"/>
      <c r="N39" s="77"/>
      <c r="O39" s="8">
        <f t="shared" si="2"/>
        <v>0</v>
      </c>
      <c r="P39" s="58">
        <f t="shared" si="3"/>
        <v>0</v>
      </c>
      <c r="Q39" s="19"/>
      <c r="R39" s="170"/>
    </row>
    <row r="40" spans="1:18" ht="12" customHeight="1">
      <c r="A40" s="39"/>
      <c r="B40" s="65" t="s">
        <v>184</v>
      </c>
      <c r="C40" s="69" t="s">
        <v>152</v>
      </c>
      <c r="D40" s="70">
        <v>1973</v>
      </c>
      <c r="E40" s="18"/>
      <c r="F40" s="18"/>
      <c r="G40" s="18"/>
      <c r="H40" s="18"/>
      <c r="I40" s="18"/>
      <c r="J40" s="18"/>
      <c r="K40" s="18"/>
      <c r="L40" s="18"/>
      <c r="M40" s="18"/>
      <c r="N40" s="57"/>
      <c r="O40" s="8">
        <f t="shared" si="2"/>
        <v>0</v>
      </c>
      <c r="P40" s="58">
        <f t="shared" si="3"/>
        <v>0</v>
      </c>
      <c r="Q40" s="19"/>
      <c r="R40" s="170"/>
    </row>
    <row r="41" spans="1:18" ht="12" customHeight="1">
      <c r="A41" s="78"/>
      <c r="B41" s="65" t="s">
        <v>79</v>
      </c>
      <c r="C41" s="69" t="s">
        <v>54</v>
      </c>
      <c r="D41" s="70"/>
      <c r="E41" s="71"/>
      <c r="F41" s="18"/>
      <c r="G41" s="18"/>
      <c r="H41" s="18"/>
      <c r="I41" s="18"/>
      <c r="J41" s="18"/>
      <c r="K41" s="18"/>
      <c r="L41" s="18"/>
      <c r="M41" s="18"/>
      <c r="N41" s="77"/>
      <c r="O41" s="8">
        <f t="shared" si="2"/>
        <v>0</v>
      </c>
      <c r="P41" s="58">
        <f t="shared" si="3"/>
        <v>0</v>
      </c>
      <c r="Q41" s="19"/>
      <c r="R41" s="170"/>
    </row>
    <row r="42" spans="1:18" ht="12" customHeight="1">
      <c r="A42" s="39"/>
      <c r="B42" s="65" t="s">
        <v>80</v>
      </c>
      <c r="C42" s="69" t="s">
        <v>54</v>
      </c>
      <c r="D42" s="70">
        <v>1962</v>
      </c>
      <c r="E42" s="71"/>
      <c r="F42" s="13"/>
      <c r="G42" s="13"/>
      <c r="H42" s="13"/>
      <c r="I42" s="13"/>
      <c r="J42" s="13"/>
      <c r="K42" s="13"/>
      <c r="L42" s="13"/>
      <c r="M42" s="13"/>
      <c r="N42" s="77"/>
      <c r="O42" s="8">
        <f t="shared" si="2"/>
        <v>0</v>
      </c>
      <c r="P42" s="58">
        <f t="shared" si="3"/>
        <v>0</v>
      </c>
      <c r="Q42" s="19"/>
      <c r="R42" s="170"/>
    </row>
    <row r="43" spans="1:18" ht="12" customHeight="1">
      <c r="A43" s="39"/>
      <c r="B43" s="65" t="s">
        <v>216</v>
      </c>
      <c r="C43" s="69" t="s">
        <v>53</v>
      </c>
      <c r="D43" s="70">
        <v>1983</v>
      </c>
      <c r="E43" s="36"/>
      <c r="F43" s="13"/>
      <c r="G43" s="13"/>
      <c r="H43" s="13"/>
      <c r="I43" s="13"/>
      <c r="J43" s="13"/>
      <c r="K43" s="13"/>
      <c r="L43" s="13"/>
      <c r="M43" s="13"/>
      <c r="N43" s="63"/>
      <c r="O43" s="8">
        <f t="shared" si="2"/>
        <v>0</v>
      </c>
      <c r="P43" s="58">
        <f t="shared" si="3"/>
        <v>0</v>
      </c>
      <c r="Q43" s="19"/>
      <c r="R43" s="170"/>
    </row>
    <row r="44" spans="1:18" ht="12" customHeight="1">
      <c r="A44" s="39"/>
      <c r="B44" s="65" t="s">
        <v>174</v>
      </c>
      <c r="C44" s="69" t="s">
        <v>54</v>
      </c>
      <c r="D44" s="70"/>
      <c r="E44" s="308"/>
      <c r="F44" s="263"/>
      <c r="G44" s="263"/>
      <c r="H44" s="263"/>
      <c r="I44" s="263"/>
      <c r="J44" s="263"/>
      <c r="K44" s="263"/>
      <c r="L44" s="263"/>
      <c r="M44" s="263"/>
      <c r="N44" s="258"/>
      <c r="O44" s="8">
        <f t="shared" si="2"/>
        <v>0</v>
      </c>
      <c r="P44" s="9">
        <f t="shared" si="3"/>
        <v>0</v>
      </c>
      <c r="Q44" s="10"/>
      <c r="R44" s="170"/>
    </row>
    <row r="45" spans="1:18" ht="12" customHeight="1">
      <c r="A45" s="78"/>
      <c r="B45" s="65" t="s">
        <v>177</v>
      </c>
      <c r="C45" s="69" t="s">
        <v>53</v>
      </c>
      <c r="D45" s="70">
        <v>1976</v>
      </c>
      <c r="E45" s="364"/>
      <c r="F45" s="41"/>
      <c r="G45" s="13"/>
      <c r="H45" s="13"/>
      <c r="I45" s="13"/>
      <c r="J45" s="13"/>
      <c r="K45" s="13"/>
      <c r="L45" s="13"/>
      <c r="M45" s="13"/>
      <c r="N45" s="291"/>
      <c r="O45" s="8">
        <f t="shared" si="2"/>
        <v>0</v>
      </c>
      <c r="P45" s="9">
        <f t="shared" si="3"/>
        <v>0</v>
      </c>
      <c r="Q45" s="10"/>
      <c r="R45" s="170"/>
    </row>
    <row r="46" spans="1:18" ht="12" customHeight="1">
      <c r="A46" s="39"/>
      <c r="B46" s="128" t="s">
        <v>188</v>
      </c>
      <c r="C46" s="128" t="s">
        <v>53</v>
      </c>
      <c r="D46" s="80">
        <v>1973</v>
      </c>
      <c r="E46" s="183"/>
      <c r="F46" s="13"/>
      <c r="G46" s="13"/>
      <c r="H46" s="13"/>
      <c r="I46" s="13"/>
      <c r="J46" s="13"/>
      <c r="K46" s="13"/>
      <c r="L46" s="13"/>
      <c r="M46" s="13"/>
      <c r="N46" s="294"/>
      <c r="O46" s="8">
        <f t="shared" si="2"/>
        <v>0</v>
      </c>
      <c r="P46" s="9">
        <f t="shared" si="3"/>
        <v>0</v>
      </c>
      <c r="Q46" s="10"/>
      <c r="R46" s="194"/>
    </row>
    <row r="47" spans="1:18" ht="12" customHeight="1">
      <c r="A47" s="78"/>
      <c r="B47" s="65" t="s">
        <v>135</v>
      </c>
      <c r="C47" s="69" t="s">
        <v>54</v>
      </c>
      <c r="D47" s="70">
        <v>1964</v>
      </c>
      <c r="E47" s="71"/>
      <c r="F47" s="13"/>
      <c r="G47" s="13"/>
      <c r="H47" s="13"/>
      <c r="I47" s="13"/>
      <c r="J47" s="13"/>
      <c r="K47" s="13"/>
      <c r="L47" s="13"/>
      <c r="M47" s="13"/>
      <c r="N47" s="77"/>
      <c r="O47" s="8">
        <f t="shared" si="2"/>
        <v>0</v>
      </c>
      <c r="P47" s="58">
        <f t="shared" si="3"/>
        <v>0</v>
      </c>
      <c r="Q47" s="19"/>
      <c r="R47" s="170"/>
    </row>
    <row r="48" spans="1:18" ht="12" customHeight="1">
      <c r="A48" s="39"/>
      <c r="B48" s="128" t="s">
        <v>213</v>
      </c>
      <c r="C48" s="185" t="s">
        <v>53</v>
      </c>
      <c r="D48" s="80">
        <v>1983</v>
      </c>
      <c r="E48" s="365"/>
      <c r="F48" s="13"/>
      <c r="G48" s="13"/>
      <c r="H48" s="13"/>
      <c r="I48" s="13"/>
      <c r="J48" s="13"/>
      <c r="K48" s="13"/>
      <c r="L48" s="13"/>
      <c r="M48" s="13"/>
      <c r="N48" s="77"/>
      <c r="O48" s="8">
        <f t="shared" si="2"/>
        <v>0</v>
      </c>
      <c r="P48" s="58">
        <f t="shared" si="3"/>
        <v>0</v>
      </c>
      <c r="Q48" s="10"/>
      <c r="R48" s="170"/>
    </row>
    <row r="49" spans="1:18" ht="12" customHeight="1">
      <c r="A49" s="78"/>
      <c r="B49" s="65" t="s">
        <v>39</v>
      </c>
      <c r="C49" s="69" t="s">
        <v>53</v>
      </c>
      <c r="D49" s="70">
        <v>1977</v>
      </c>
      <c r="E49" s="18"/>
      <c r="F49" s="18"/>
      <c r="G49" s="18"/>
      <c r="H49" s="18"/>
      <c r="I49" s="18"/>
      <c r="J49" s="18"/>
      <c r="K49" s="18"/>
      <c r="L49" s="18"/>
      <c r="M49" s="18"/>
      <c r="N49" s="57"/>
      <c r="O49" s="8">
        <f t="shared" si="2"/>
        <v>0</v>
      </c>
      <c r="P49" s="58">
        <f t="shared" si="3"/>
        <v>0</v>
      </c>
      <c r="Q49" s="19"/>
      <c r="R49" s="82"/>
    </row>
    <row r="50" spans="1:18" ht="12" customHeight="1">
      <c r="A50" s="39"/>
      <c r="B50" s="65" t="s">
        <v>181</v>
      </c>
      <c r="C50" s="69" t="s">
        <v>53</v>
      </c>
      <c r="D50" s="70">
        <v>1970</v>
      </c>
      <c r="E50" s="71"/>
      <c r="F50" s="13"/>
      <c r="G50" s="13"/>
      <c r="H50" s="13"/>
      <c r="I50" s="13"/>
      <c r="J50" s="13"/>
      <c r="K50" s="13"/>
      <c r="L50" s="13"/>
      <c r="M50" s="13"/>
      <c r="N50" s="77"/>
      <c r="O50" s="8">
        <f t="shared" si="2"/>
        <v>0</v>
      </c>
      <c r="P50" s="58">
        <f t="shared" si="3"/>
        <v>0</v>
      </c>
      <c r="Q50" s="19"/>
      <c r="R50" s="170"/>
    </row>
    <row r="51" spans="1:18" ht="12" customHeight="1">
      <c r="A51" s="39"/>
      <c r="B51" s="65" t="s">
        <v>32</v>
      </c>
      <c r="C51" s="69" t="s">
        <v>53</v>
      </c>
      <c r="D51" s="70">
        <v>1974</v>
      </c>
      <c r="E51" s="71"/>
      <c r="F51" s="13"/>
      <c r="G51" s="13"/>
      <c r="H51" s="13"/>
      <c r="I51" s="13"/>
      <c r="J51" s="13"/>
      <c r="K51" s="13"/>
      <c r="L51" s="13"/>
      <c r="M51" s="13"/>
      <c r="N51" s="77"/>
      <c r="O51" s="8">
        <f t="shared" si="2"/>
        <v>0</v>
      </c>
      <c r="P51" s="58">
        <f t="shared" si="3"/>
        <v>0</v>
      </c>
      <c r="Q51" s="19"/>
      <c r="R51" s="82"/>
    </row>
    <row r="52" spans="1:18" ht="12" customHeight="1">
      <c r="A52" s="39"/>
      <c r="B52" s="87" t="s">
        <v>257</v>
      </c>
      <c r="C52" s="87" t="s">
        <v>258</v>
      </c>
      <c r="D52" s="20">
        <v>1975</v>
      </c>
      <c r="E52" s="189"/>
      <c r="F52" s="83"/>
      <c r="G52" s="83"/>
      <c r="H52" s="83"/>
      <c r="I52" s="83"/>
      <c r="J52" s="83"/>
      <c r="K52" s="83"/>
      <c r="L52" s="83"/>
      <c r="M52" s="83"/>
      <c r="N52" s="134"/>
      <c r="O52" s="51">
        <f t="shared" si="2"/>
        <v>0</v>
      </c>
      <c r="P52" s="9">
        <f t="shared" si="3"/>
        <v>0</v>
      </c>
      <c r="Q52" s="10"/>
      <c r="R52" s="194"/>
    </row>
    <row r="53" spans="1:18" ht="12" customHeight="1">
      <c r="A53" s="39"/>
      <c r="B53" s="140" t="s">
        <v>147</v>
      </c>
      <c r="C53" s="21" t="s">
        <v>54</v>
      </c>
      <c r="D53" s="17"/>
      <c r="E53" s="72"/>
      <c r="F53" s="74"/>
      <c r="G53" s="74"/>
      <c r="H53" s="74"/>
      <c r="I53" s="74"/>
      <c r="J53" s="74"/>
      <c r="K53" s="74"/>
      <c r="L53" s="74"/>
      <c r="M53" s="74"/>
      <c r="N53" s="88"/>
      <c r="O53" s="8">
        <f t="shared" si="2"/>
        <v>0</v>
      </c>
      <c r="P53" s="58">
        <f t="shared" si="3"/>
        <v>0</v>
      </c>
      <c r="Q53" s="19"/>
      <c r="R53" s="170"/>
    </row>
    <row r="54" spans="1:18" ht="12" customHeight="1">
      <c r="A54" s="39"/>
      <c r="B54" s="65" t="s">
        <v>215</v>
      </c>
      <c r="C54" s="69" t="s">
        <v>54</v>
      </c>
      <c r="D54" s="70"/>
      <c r="E54" s="71"/>
      <c r="F54" s="13"/>
      <c r="G54" s="13"/>
      <c r="H54" s="13"/>
      <c r="I54" s="13"/>
      <c r="J54" s="13"/>
      <c r="K54" s="13"/>
      <c r="L54" s="13"/>
      <c r="M54" s="13"/>
      <c r="N54" s="77"/>
      <c r="O54" s="8">
        <f t="shared" si="2"/>
        <v>0</v>
      </c>
      <c r="P54" s="58">
        <f t="shared" si="3"/>
        <v>0</v>
      </c>
      <c r="Q54" s="19"/>
      <c r="R54" s="170"/>
    </row>
    <row r="55" spans="1:18" ht="12" customHeight="1">
      <c r="A55" s="39"/>
      <c r="B55" s="65" t="s">
        <v>240</v>
      </c>
      <c r="C55" s="69" t="s">
        <v>54</v>
      </c>
      <c r="D55" s="70"/>
      <c r="E55" s="71"/>
      <c r="F55" s="13"/>
      <c r="G55" s="13"/>
      <c r="H55" s="13"/>
      <c r="I55" s="13"/>
      <c r="J55" s="13"/>
      <c r="K55" s="13"/>
      <c r="L55" s="13"/>
      <c r="M55" s="13"/>
      <c r="N55" s="77"/>
      <c r="O55" s="8">
        <f t="shared" si="2"/>
        <v>0</v>
      </c>
      <c r="P55" s="58">
        <f t="shared" si="3"/>
        <v>0</v>
      </c>
      <c r="Q55" s="19"/>
      <c r="R55" s="170"/>
    </row>
    <row r="56" spans="1:18" ht="12" customHeight="1">
      <c r="A56" s="39"/>
      <c r="B56" s="65" t="s">
        <v>241</v>
      </c>
      <c r="C56" s="69" t="s">
        <v>242</v>
      </c>
      <c r="D56" s="70"/>
      <c r="E56" s="249"/>
      <c r="F56" s="41"/>
      <c r="G56" s="13"/>
      <c r="H56" s="13"/>
      <c r="I56" s="13"/>
      <c r="J56" s="13"/>
      <c r="K56" s="13"/>
      <c r="L56" s="13"/>
      <c r="M56" s="13"/>
      <c r="N56" s="77"/>
      <c r="O56" s="8">
        <f t="shared" si="2"/>
        <v>0</v>
      </c>
      <c r="P56" s="58">
        <f t="shared" si="3"/>
        <v>0</v>
      </c>
      <c r="Q56" s="19"/>
      <c r="R56" s="170"/>
    </row>
    <row r="57" spans="1:18" ht="12" customHeight="1">
      <c r="A57" s="39"/>
      <c r="B57" s="65" t="s">
        <v>185</v>
      </c>
      <c r="C57" s="69" t="s">
        <v>53</v>
      </c>
      <c r="D57" s="70"/>
      <c r="E57" s="71"/>
      <c r="F57" s="13"/>
      <c r="G57" s="13"/>
      <c r="H57" s="13"/>
      <c r="I57" s="219"/>
      <c r="J57" s="13"/>
      <c r="K57" s="13"/>
      <c r="L57" s="13"/>
      <c r="M57" s="13"/>
      <c r="N57" s="77"/>
      <c r="O57" s="8">
        <f t="shared" si="2"/>
        <v>0</v>
      </c>
      <c r="P57" s="58">
        <f t="shared" si="3"/>
        <v>0</v>
      </c>
      <c r="Q57" s="19"/>
      <c r="R57" s="82"/>
    </row>
    <row r="58" spans="1:18" ht="12" customHeight="1">
      <c r="A58" s="39"/>
      <c r="B58" s="128" t="s">
        <v>114</v>
      </c>
      <c r="C58" s="192" t="s">
        <v>53</v>
      </c>
      <c r="D58" s="80">
        <v>1978</v>
      </c>
      <c r="E58" s="189"/>
      <c r="F58" s="190"/>
      <c r="G58" s="13"/>
      <c r="H58" s="13"/>
      <c r="I58" s="13"/>
      <c r="J58" s="13"/>
      <c r="K58" s="13"/>
      <c r="L58" s="13"/>
      <c r="M58" s="13"/>
      <c r="N58" s="191"/>
      <c r="O58" s="8">
        <f t="shared" si="2"/>
        <v>0</v>
      </c>
      <c r="P58" s="9">
        <f t="shared" si="3"/>
        <v>0</v>
      </c>
      <c r="Q58" s="19"/>
      <c r="R58" s="170"/>
    </row>
    <row r="59" spans="1:18" ht="12" customHeight="1">
      <c r="A59" s="39"/>
      <c r="B59" s="128" t="s">
        <v>186</v>
      </c>
      <c r="C59" s="79" t="s">
        <v>53</v>
      </c>
      <c r="D59" s="80">
        <v>1968</v>
      </c>
      <c r="E59" s="81"/>
      <c r="F59" s="13"/>
      <c r="G59" s="13"/>
      <c r="H59" s="13"/>
      <c r="I59" s="13"/>
      <c r="J59" s="13"/>
      <c r="K59" s="13"/>
      <c r="L59" s="13"/>
      <c r="M59" s="13"/>
      <c r="N59" s="49"/>
      <c r="O59" s="8">
        <f t="shared" si="2"/>
        <v>0</v>
      </c>
      <c r="P59" s="9">
        <f t="shared" si="3"/>
        <v>0</v>
      </c>
      <c r="Q59" s="19"/>
      <c r="R59" s="170"/>
    </row>
    <row r="60" spans="1:18" ht="12" customHeight="1">
      <c r="A60" s="39"/>
      <c r="B60" s="65" t="s">
        <v>38</v>
      </c>
      <c r="C60" s="69" t="s">
        <v>53</v>
      </c>
      <c r="D60" s="70"/>
      <c r="E60" s="71"/>
      <c r="F60" s="13"/>
      <c r="G60" s="13"/>
      <c r="H60" s="13"/>
      <c r="I60" s="13"/>
      <c r="J60" s="13"/>
      <c r="K60" s="13"/>
      <c r="L60" s="13"/>
      <c r="M60" s="13"/>
      <c r="N60" s="77"/>
      <c r="O60" s="8">
        <f t="shared" si="2"/>
        <v>0</v>
      </c>
      <c r="P60" s="9">
        <f t="shared" si="3"/>
        <v>0</v>
      </c>
      <c r="Q60" s="19"/>
      <c r="R60" s="170"/>
    </row>
    <row r="61" spans="1:18" ht="12" customHeight="1">
      <c r="A61" s="39"/>
      <c r="B61" s="65" t="s">
        <v>219</v>
      </c>
      <c r="C61" s="69" t="s">
        <v>53</v>
      </c>
      <c r="D61" s="70"/>
      <c r="E61" s="71"/>
      <c r="F61" s="13"/>
      <c r="G61" s="13"/>
      <c r="H61" s="13"/>
      <c r="I61" s="13"/>
      <c r="J61" s="13"/>
      <c r="K61" s="13"/>
      <c r="L61" s="13"/>
      <c r="M61" s="13"/>
      <c r="N61" s="77"/>
      <c r="O61" s="8">
        <f t="shared" si="2"/>
        <v>0</v>
      </c>
      <c r="P61" s="58">
        <f t="shared" si="3"/>
        <v>0</v>
      </c>
      <c r="Q61" s="19"/>
      <c r="R61" s="170"/>
    </row>
    <row r="62" spans="1:18" ht="12" customHeight="1">
      <c r="A62" s="39"/>
      <c r="B62" s="139" t="s">
        <v>62</v>
      </c>
      <c r="C62" s="53" t="s">
        <v>54</v>
      </c>
      <c r="D62" s="80">
        <v>1973</v>
      </c>
      <c r="E62" s="81"/>
      <c r="F62" s="13"/>
      <c r="G62" s="13"/>
      <c r="H62" s="13"/>
      <c r="I62" s="13"/>
      <c r="J62" s="13"/>
      <c r="K62" s="13"/>
      <c r="L62" s="13"/>
      <c r="M62" s="13"/>
      <c r="N62" s="49"/>
      <c r="O62" s="8">
        <f t="shared" si="2"/>
        <v>0</v>
      </c>
      <c r="P62" s="9">
        <f t="shared" si="3"/>
        <v>0</v>
      </c>
      <c r="Q62" s="19"/>
      <c r="R62" s="170"/>
    </row>
    <row r="63" spans="1:18" ht="12" customHeight="1">
      <c r="A63" s="39"/>
      <c r="B63" s="87" t="s">
        <v>267</v>
      </c>
      <c r="C63" s="181" t="s">
        <v>266</v>
      </c>
      <c r="D63" s="6">
        <v>1985</v>
      </c>
      <c r="E63" s="292"/>
      <c r="F63" s="167"/>
      <c r="G63" s="13"/>
      <c r="H63" s="13"/>
      <c r="I63" s="13"/>
      <c r="J63" s="13"/>
      <c r="K63" s="127"/>
      <c r="L63" s="13"/>
      <c r="M63" s="13"/>
      <c r="N63" s="371"/>
      <c r="O63" s="8">
        <f t="shared" si="2"/>
        <v>0</v>
      </c>
      <c r="P63" s="9">
        <f t="shared" si="3"/>
        <v>0</v>
      </c>
      <c r="Q63" s="10"/>
      <c r="R63" s="170"/>
    </row>
    <row r="64" spans="1:18" ht="12" customHeight="1">
      <c r="A64" s="39"/>
      <c r="B64" s="87" t="s">
        <v>189</v>
      </c>
      <c r="C64" s="181" t="s">
        <v>53</v>
      </c>
      <c r="D64" s="6">
        <v>1979</v>
      </c>
      <c r="E64" s="292"/>
      <c r="F64" s="167"/>
      <c r="G64" s="13"/>
      <c r="H64" s="13"/>
      <c r="I64" s="13"/>
      <c r="J64" s="13"/>
      <c r="K64" s="13"/>
      <c r="L64" s="13"/>
      <c r="M64" s="13"/>
      <c r="N64" s="85"/>
      <c r="O64" s="8">
        <f t="shared" si="2"/>
        <v>0</v>
      </c>
      <c r="P64" s="9">
        <f t="shared" si="3"/>
        <v>0</v>
      </c>
      <c r="Q64" s="10"/>
      <c r="R64" s="170"/>
    </row>
    <row r="65" spans="1:18" ht="12" customHeight="1">
      <c r="A65" s="39"/>
      <c r="B65" s="140" t="s">
        <v>118</v>
      </c>
      <c r="C65" s="21" t="s">
        <v>53</v>
      </c>
      <c r="D65" s="17">
        <v>1973</v>
      </c>
      <c r="E65" s="66"/>
      <c r="F65" s="18"/>
      <c r="G65" s="18"/>
      <c r="H65" s="18"/>
      <c r="I65" s="18"/>
      <c r="J65" s="18"/>
      <c r="K65" s="370"/>
      <c r="L65" s="18"/>
      <c r="M65" s="18"/>
      <c r="N65" s="309"/>
      <c r="O65" s="8">
        <f t="shared" si="2"/>
        <v>0</v>
      </c>
      <c r="P65" s="58">
        <f t="shared" si="3"/>
        <v>0</v>
      </c>
      <c r="Q65" s="10"/>
      <c r="R65" s="170"/>
    </row>
    <row r="66" spans="1:18" ht="12" customHeight="1">
      <c r="A66" s="39"/>
      <c r="B66" s="65" t="s">
        <v>83</v>
      </c>
      <c r="C66" s="69" t="s">
        <v>84</v>
      </c>
      <c r="D66" s="70">
        <v>1956</v>
      </c>
      <c r="E66" s="71"/>
      <c r="F66" s="18"/>
      <c r="G66" s="66"/>
      <c r="H66" s="18"/>
      <c r="I66" s="18"/>
      <c r="J66" s="18"/>
      <c r="K66" s="18"/>
      <c r="L66" s="18"/>
      <c r="M66" s="18"/>
      <c r="N66" s="77"/>
      <c r="O66" s="51">
        <f t="shared" si="2"/>
        <v>0</v>
      </c>
      <c r="P66" s="9">
        <f t="shared" si="3"/>
        <v>0</v>
      </c>
      <c r="Q66" s="19"/>
      <c r="R66" s="170"/>
    </row>
    <row r="67" spans="1:18" ht="12" customHeight="1">
      <c r="A67" s="39"/>
      <c r="B67" s="128" t="s">
        <v>183</v>
      </c>
      <c r="C67" s="128" t="s">
        <v>53</v>
      </c>
      <c r="D67" s="80"/>
      <c r="E67" s="71"/>
      <c r="F67" s="18"/>
      <c r="G67" s="259"/>
      <c r="H67" s="18"/>
      <c r="I67" s="18"/>
      <c r="J67" s="18"/>
      <c r="K67" s="18"/>
      <c r="L67" s="18"/>
      <c r="M67" s="18"/>
      <c r="N67" s="77"/>
      <c r="O67" s="8">
        <f t="shared" si="2"/>
        <v>0</v>
      </c>
      <c r="P67" s="58">
        <f t="shared" si="3"/>
        <v>0</v>
      </c>
      <c r="Q67" s="10"/>
      <c r="R67" s="59"/>
    </row>
    <row r="68" spans="1:18" ht="12" customHeight="1">
      <c r="A68" s="39"/>
      <c r="B68" s="65" t="s">
        <v>172</v>
      </c>
      <c r="C68" s="69" t="s">
        <v>54</v>
      </c>
      <c r="D68" s="70"/>
      <c r="E68" s="18"/>
      <c r="F68" s="18"/>
      <c r="G68" s="18"/>
      <c r="H68" s="18"/>
      <c r="I68" s="18"/>
      <c r="J68" s="18"/>
      <c r="K68" s="18"/>
      <c r="L68" s="18"/>
      <c r="M68" s="18"/>
      <c r="N68" s="57"/>
      <c r="O68" s="51">
        <f t="shared" si="2"/>
        <v>0</v>
      </c>
      <c r="P68" s="9">
        <f t="shared" si="3"/>
        <v>0</v>
      </c>
      <c r="Q68" s="19"/>
      <c r="R68" s="170"/>
    </row>
    <row r="69" spans="1:18" ht="12" customHeight="1">
      <c r="A69" s="39"/>
      <c r="B69" s="128" t="s">
        <v>119</v>
      </c>
      <c r="C69" s="79" t="s">
        <v>53</v>
      </c>
      <c r="D69" s="80">
        <v>1977</v>
      </c>
      <c r="E69" s="133"/>
      <c r="F69" s="83"/>
      <c r="G69" s="167"/>
      <c r="H69" s="13"/>
      <c r="I69" s="13"/>
      <c r="J69" s="13"/>
      <c r="K69" s="13"/>
      <c r="L69" s="13"/>
      <c r="M69" s="13"/>
      <c r="N69" s="49"/>
      <c r="O69" s="51">
        <f t="shared" si="2"/>
        <v>0</v>
      </c>
      <c r="P69" s="9">
        <f t="shared" si="3"/>
        <v>0</v>
      </c>
      <c r="Q69" s="10"/>
      <c r="R69" s="64"/>
    </row>
    <row r="70" spans="1:18" ht="12" customHeight="1">
      <c r="A70" s="39"/>
      <c r="B70" s="65" t="s">
        <v>28</v>
      </c>
      <c r="C70" s="69" t="s">
        <v>53</v>
      </c>
      <c r="D70" s="70">
        <v>1965</v>
      </c>
      <c r="E70" s="71"/>
      <c r="F70" s="18"/>
      <c r="G70" s="66"/>
      <c r="H70" s="18"/>
      <c r="I70" s="18"/>
      <c r="J70" s="18"/>
      <c r="K70" s="18"/>
      <c r="L70" s="18"/>
      <c r="M70" s="18"/>
      <c r="N70" s="77"/>
      <c r="O70" s="51">
        <f aca="true" t="shared" si="4" ref="O70:O100">SUM(E70:N70)</f>
        <v>0</v>
      </c>
      <c r="P70" s="9">
        <f aca="true" t="shared" si="5" ref="P70:P100">COUNT(E70:N70)</f>
        <v>0</v>
      </c>
      <c r="Q70" s="19"/>
      <c r="R70" s="170"/>
    </row>
    <row r="71" spans="1:18" ht="12" customHeight="1">
      <c r="A71" s="39"/>
      <c r="B71" s="65" t="s">
        <v>192</v>
      </c>
      <c r="C71" s="69" t="s">
        <v>53</v>
      </c>
      <c r="D71" s="70"/>
      <c r="E71" s="71"/>
      <c r="F71" s="18"/>
      <c r="G71" s="66"/>
      <c r="H71" s="18"/>
      <c r="I71" s="18"/>
      <c r="J71" s="18"/>
      <c r="K71" s="18"/>
      <c r="L71" s="18"/>
      <c r="M71" s="18"/>
      <c r="N71" s="77"/>
      <c r="O71" s="51">
        <f t="shared" si="4"/>
        <v>0</v>
      </c>
      <c r="P71" s="9">
        <f t="shared" si="5"/>
        <v>0</v>
      </c>
      <c r="Q71" s="19"/>
      <c r="R71" s="170"/>
    </row>
    <row r="72" spans="1:18" ht="12" customHeight="1">
      <c r="A72" s="39"/>
      <c r="B72" s="65" t="s">
        <v>75</v>
      </c>
      <c r="C72" s="69" t="s">
        <v>59</v>
      </c>
      <c r="D72" s="70"/>
      <c r="E72" s="71"/>
      <c r="F72" s="18"/>
      <c r="G72" s="66"/>
      <c r="H72" s="18"/>
      <c r="I72" s="18"/>
      <c r="J72" s="18"/>
      <c r="K72" s="18"/>
      <c r="L72" s="18"/>
      <c r="M72" s="18"/>
      <c r="N72" s="77"/>
      <c r="O72" s="51">
        <f t="shared" si="4"/>
        <v>0</v>
      </c>
      <c r="P72" s="9">
        <f t="shared" si="5"/>
        <v>0</v>
      </c>
      <c r="Q72" s="19"/>
      <c r="R72" s="170"/>
    </row>
    <row r="73" spans="1:18" ht="12" customHeight="1">
      <c r="A73" s="39"/>
      <c r="B73" s="65" t="s">
        <v>204</v>
      </c>
      <c r="C73" s="69" t="s">
        <v>54</v>
      </c>
      <c r="D73" s="70"/>
      <c r="E73" s="71"/>
      <c r="F73" s="13"/>
      <c r="G73" s="13"/>
      <c r="H73" s="13"/>
      <c r="I73" s="13"/>
      <c r="J73" s="13"/>
      <c r="K73" s="13"/>
      <c r="L73" s="13"/>
      <c r="M73" s="13"/>
      <c r="N73" s="77"/>
      <c r="O73" s="8">
        <f t="shared" si="4"/>
        <v>0</v>
      </c>
      <c r="P73" s="58">
        <f t="shared" si="5"/>
        <v>0</v>
      </c>
      <c r="Q73" s="19"/>
      <c r="R73" s="170"/>
    </row>
    <row r="74" spans="1:18" ht="12" customHeight="1">
      <c r="A74" s="39"/>
      <c r="B74" s="65" t="s">
        <v>85</v>
      </c>
      <c r="C74" s="69" t="s">
        <v>53</v>
      </c>
      <c r="D74" s="70"/>
      <c r="E74" s="71"/>
      <c r="F74" s="13"/>
      <c r="G74" s="13"/>
      <c r="H74" s="13"/>
      <c r="I74" s="13"/>
      <c r="J74" s="13"/>
      <c r="K74" s="13"/>
      <c r="L74" s="13"/>
      <c r="M74" s="13"/>
      <c r="N74" s="77"/>
      <c r="O74" s="8">
        <f t="shared" si="4"/>
        <v>0</v>
      </c>
      <c r="P74" s="58">
        <f t="shared" si="5"/>
        <v>0</v>
      </c>
      <c r="Q74" s="19"/>
      <c r="R74" s="170"/>
    </row>
    <row r="75" spans="1:18" ht="12" customHeight="1">
      <c r="A75" s="39"/>
      <c r="B75" s="65" t="s">
        <v>190</v>
      </c>
      <c r="C75" s="69" t="s">
        <v>59</v>
      </c>
      <c r="D75" s="70">
        <v>1969</v>
      </c>
      <c r="E75" s="77"/>
      <c r="F75" s="220"/>
      <c r="G75" s="220"/>
      <c r="H75" s="18"/>
      <c r="I75" s="370"/>
      <c r="J75" s="18"/>
      <c r="K75" s="220"/>
      <c r="L75" s="18"/>
      <c r="M75" s="18"/>
      <c r="N75" s="77"/>
      <c r="O75" s="8">
        <f t="shared" si="4"/>
        <v>0</v>
      </c>
      <c r="P75" s="58">
        <f t="shared" si="5"/>
        <v>0</v>
      </c>
      <c r="Q75" s="19"/>
      <c r="R75" s="170"/>
    </row>
    <row r="76" spans="1:18" ht="12" customHeight="1">
      <c r="A76" s="39"/>
      <c r="B76" s="65" t="s">
        <v>179</v>
      </c>
      <c r="C76" s="69" t="s">
        <v>53</v>
      </c>
      <c r="D76" s="70"/>
      <c r="E76" s="77"/>
      <c r="F76" s="38"/>
      <c r="G76" s="41"/>
      <c r="H76" s="38"/>
      <c r="I76" s="38"/>
      <c r="J76" s="41"/>
      <c r="K76" s="13"/>
      <c r="L76" s="38"/>
      <c r="M76" s="38"/>
      <c r="N76" s="84"/>
      <c r="O76" s="8">
        <f t="shared" si="4"/>
        <v>0</v>
      </c>
      <c r="P76" s="58">
        <f t="shared" si="5"/>
        <v>0</v>
      </c>
      <c r="Q76" s="19"/>
      <c r="R76" s="170"/>
    </row>
    <row r="77" spans="1:18" ht="12" customHeight="1">
      <c r="A77" s="39"/>
      <c r="B77" s="65" t="s">
        <v>164</v>
      </c>
      <c r="C77" s="69" t="s">
        <v>53</v>
      </c>
      <c r="D77" s="70">
        <v>1960</v>
      </c>
      <c r="E77" s="18"/>
      <c r="F77" s="18"/>
      <c r="G77" s="18"/>
      <c r="H77" s="18"/>
      <c r="I77" s="18"/>
      <c r="J77" s="18"/>
      <c r="K77" s="18"/>
      <c r="L77" s="18"/>
      <c r="M77" s="18"/>
      <c r="N77" s="57"/>
      <c r="O77" s="8">
        <f t="shared" si="4"/>
        <v>0</v>
      </c>
      <c r="P77" s="58">
        <f t="shared" si="5"/>
        <v>0</v>
      </c>
      <c r="Q77" s="19"/>
      <c r="R77" s="170"/>
    </row>
    <row r="78" spans="1:18" ht="12" customHeight="1">
      <c r="A78" s="39"/>
      <c r="B78" s="65" t="s">
        <v>115</v>
      </c>
      <c r="C78" s="69" t="s">
        <v>53</v>
      </c>
      <c r="D78" s="70">
        <v>1969</v>
      </c>
      <c r="E78" s="72"/>
      <c r="F78" s="74"/>
      <c r="G78" s="74"/>
      <c r="H78" s="74"/>
      <c r="I78" s="74"/>
      <c r="J78" s="74"/>
      <c r="K78" s="74"/>
      <c r="L78" s="74"/>
      <c r="M78" s="74"/>
      <c r="N78" s="88"/>
      <c r="O78" s="8">
        <f t="shared" si="4"/>
        <v>0</v>
      </c>
      <c r="P78" s="58">
        <f t="shared" si="5"/>
        <v>0</v>
      </c>
      <c r="Q78" s="19"/>
      <c r="R78" s="170"/>
    </row>
    <row r="79" spans="1:18" ht="12" customHeight="1">
      <c r="A79" s="39"/>
      <c r="B79" s="65" t="s">
        <v>193</v>
      </c>
      <c r="C79" s="65" t="s">
        <v>152</v>
      </c>
      <c r="D79" s="70">
        <v>1968</v>
      </c>
      <c r="E79" s="18"/>
      <c r="F79" s="18"/>
      <c r="G79" s="18"/>
      <c r="H79" s="18"/>
      <c r="I79" s="18"/>
      <c r="J79" s="18"/>
      <c r="K79" s="18"/>
      <c r="L79" s="18"/>
      <c r="M79" s="18"/>
      <c r="N79" s="57"/>
      <c r="O79" s="8">
        <f t="shared" si="4"/>
        <v>0</v>
      </c>
      <c r="P79" s="58">
        <f t="shared" si="5"/>
        <v>0</v>
      </c>
      <c r="Q79" s="19"/>
      <c r="R79" s="170"/>
    </row>
    <row r="80" spans="1:18" ht="12" customHeight="1">
      <c r="A80" s="39"/>
      <c r="B80" s="65" t="s">
        <v>151</v>
      </c>
      <c r="C80" s="69" t="s">
        <v>152</v>
      </c>
      <c r="D80" s="70">
        <v>1970</v>
      </c>
      <c r="E80" s="71"/>
      <c r="F80" s="18"/>
      <c r="G80" s="18"/>
      <c r="H80" s="18"/>
      <c r="I80" s="18"/>
      <c r="J80" s="18"/>
      <c r="K80" s="18"/>
      <c r="L80" s="18"/>
      <c r="M80" s="18"/>
      <c r="N80" s="77"/>
      <c r="O80" s="8">
        <f t="shared" si="4"/>
        <v>0</v>
      </c>
      <c r="P80" s="58">
        <f t="shared" si="5"/>
        <v>0</v>
      </c>
      <c r="Q80" s="19"/>
      <c r="R80" s="170"/>
    </row>
    <row r="81" spans="1:18" ht="12" customHeight="1">
      <c r="A81" s="39"/>
      <c r="B81" s="65" t="s">
        <v>187</v>
      </c>
      <c r="C81" s="69" t="s">
        <v>53</v>
      </c>
      <c r="D81" s="70"/>
      <c r="E81" s="71"/>
      <c r="F81" s="13"/>
      <c r="G81" s="13"/>
      <c r="H81" s="13"/>
      <c r="I81" s="13"/>
      <c r="J81" s="13"/>
      <c r="K81" s="13"/>
      <c r="L81" s="13"/>
      <c r="M81" s="13"/>
      <c r="N81" s="77"/>
      <c r="O81" s="8">
        <f t="shared" si="4"/>
        <v>0</v>
      </c>
      <c r="P81" s="58">
        <f t="shared" si="5"/>
        <v>0</v>
      </c>
      <c r="Q81" s="19"/>
      <c r="R81" s="170"/>
    </row>
    <row r="82" spans="1:18" ht="12" customHeight="1">
      <c r="A82" s="39"/>
      <c r="B82" s="65" t="s">
        <v>112</v>
      </c>
      <c r="C82" s="69" t="s">
        <v>53</v>
      </c>
      <c r="D82" s="70">
        <v>1973</v>
      </c>
      <c r="E82" s="71"/>
      <c r="F82" s="13"/>
      <c r="G82" s="13"/>
      <c r="H82" s="13"/>
      <c r="I82" s="13"/>
      <c r="J82" s="13"/>
      <c r="K82" s="13"/>
      <c r="L82" s="13"/>
      <c r="M82" s="13"/>
      <c r="N82" s="77"/>
      <c r="O82" s="8">
        <f t="shared" si="4"/>
        <v>0</v>
      </c>
      <c r="P82" s="58">
        <f t="shared" si="5"/>
        <v>0</v>
      </c>
      <c r="Q82" s="19"/>
      <c r="R82" s="170"/>
    </row>
    <row r="83" spans="1:18" ht="12" customHeight="1">
      <c r="A83" s="39"/>
      <c r="B83" s="65" t="s">
        <v>121</v>
      </c>
      <c r="C83" s="69" t="s">
        <v>53</v>
      </c>
      <c r="D83" s="70">
        <v>1967</v>
      </c>
      <c r="E83" s="183"/>
      <c r="F83" s="13"/>
      <c r="G83" s="13"/>
      <c r="H83" s="13"/>
      <c r="I83" s="13"/>
      <c r="J83" s="13"/>
      <c r="K83" s="13"/>
      <c r="L83" s="13"/>
      <c r="M83" s="13"/>
      <c r="N83" s="77"/>
      <c r="O83" s="8">
        <f t="shared" si="4"/>
        <v>0</v>
      </c>
      <c r="P83" s="58">
        <f t="shared" si="5"/>
        <v>0</v>
      </c>
      <c r="Q83" s="19"/>
      <c r="R83" s="170"/>
    </row>
    <row r="84" spans="1:18" ht="12" customHeight="1">
      <c r="A84" s="39"/>
      <c r="B84" s="65" t="s">
        <v>72</v>
      </c>
      <c r="C84" s="69" t="s">
        <v>71</v>
      </c>
      <c r="D84" s="70">
        <v>1969</v>
      </c>
      <c r="E84" s="71"/>
      <c r="F84" s="13"/>
      <c r="G84" s="13"/>
      <c r="H84" s="13"/>
      <c r="I84" s="13"/>
      <c r="J84" s="13"/>
      <c r="K84" s="13"/>
      <c r="L84" s="13"/>
      <c r="M84" s="13"/>
      <c r="N84" s="77"/>
      <c r="O84" s="8">
        <f t="shared" si="4"/>
        <v>0</v>
      </c>
      <c r="P84" s="58">
        <f t="shared" si="5"/>
        <v>0</v>
      </c>
      <c r="Q84" s="19"/>
      <c r="R84" s="170"/>
    </row>
    <row r="85" spans="1:18" ht="12" customHeight="1">
      <c r="A85" s="39"/>
      <c r="B85" s="65" t="s">
        <v>194</v>
      </c>
      <c r="C85" s="69" t="s">
        <v>53</v>
      </c>
      <c r="D85" s="70">
        <v>1981</v>
      </c>
      <c r="E85" s="71"/>
      <c r="F85" s="13"/>
      <c r="G85" s="13"/>
      <c r="H85" s="13"/>
      <c r="I85" s="13"/>
      <c r="J85" s="13"/>
      <c r="K85" s="13"/>
      <c r="L85" s="13"/>
      <c r="M85" s="13"/>
      <c r="N85" s="77"/>
      <c r="O85" s="8">
        <f t="shared" si="4"/>
        <v>0</v>
      </c>
      <c r="P85" s="58">
        <f t="shared" si="5"/>
        <v>0</v>
      </c>
      <c r="Q85" s="19"/>
      <c r="R85" s="170"/>
    </row>
    <row r="86" spans="1:18" ht="12" customHeight="1">
      <c r="A86" s="39"/>
      <c r="B86" s="65" t="s">
        <v>169</v>
      </c>
      <c r="C86" s="69" t="s">
        <v>54</v>
      </c>
      <c r="D86" s="70">
        <v>1985</v>
      </c>
      <c r="E86" s="71"/>
      <c r="F86" s="13"/>
      <c r="G86" s="13"/>
      <c r="H86" s="127"/>
      <c r="I86" s="13"/>
      <c r="J86" s="13"/>
      <c r="K86" s="13"/>
      <c r="L86" s="13"/>
      <c r="M86" s="13"/>
      <c r="N86" s="77"/>
      <c r="O86" s="8">
        <f t="shared" si="4"/>
        <v>0</v>
      </c>
      <c r="P86" s="58">
        <f t="shared" si="5"/>
        <v>0</v>
      </c>
      <c r="Q86" s="19"/>
      <c r="R86" s="170"/>
    </row>
    <row r="87" spans="1:18" ht="12" customHeight="1">
      <c r="A87" s="39"/>
      <c r="B87" s="65" t="s">
        <v>117</v>
      </c>
      <c r="C87" s="69" t="s">
        <v>53</v>
      </c>
      <c r="D87" s="70">
        <v>1977</v>
      </c>
      <c r="E87" s="71"/>
      <c r="F87" s="13"/>
      <c r="G87" s="13"/>
      <c r="H87" s="13"/>
      <c r="I87" s="13"/>
      <c r="J87" s="13"/>
      <c r="K87" s="13"/>
      <c r="L87" s="13"/>
      <c r="M87" s="13"/>
      <c r="N87" s="77"/>
      <c r="O87" s="8">
        <f t="shared" si="4"/>
        <v>0</v>
      </c>
      <c r="P87" s="58">
        <f t="shared" si="5"/>
        <v>0</v>
      </c>
      <c r="Q87" s="19"/>
      <c r="R87" s="170"/>
    </row>
    <row r="88" spans="1:18" ht="12" customHeight="1">
      <c r="A88" s="39"/>
      <c r="B88" s="65" t="s">
        <v>78</v>
      </c>
      <c r="C88" s="69" t="s">
        <v>54</v>
      </c>
      <c r="D88" s="70">
        <v>1969</v>
      </c>
      <c r="E88" s="71"/>
      <c r="F88" s="13"/>
      <c r="G88" s="13"/>
      <c r="H88" s="13"/>
      <c r="I88" s="13"/>
      <c r="J88" s="13"/>
      <c r="K88" s="13"/>
      <c r="L88" s="13"/>
      <c r="M88" s="13"/>
      <c r="N88" s="77"/>
      <c r="O88" s="8">
        <f t="shared" si="4"/>
        <v>0</v>
      </c>
      <c r="P88" s="58">
        <f t="shared" si="5"/>
        <v>0</v>
      </c>
      <c r="Q88" s="19"/>
      <c r="R88" s="170"/>
    </row>
    <row r="89" spans="1:18" ht="12" customHeight="1">
      <c r="A89" s="39"/>
      <c r="B89" s="65" t="s">
        <v>76</v>
      </c>
      <c r="C89" s="69" t="s">
        <v>53</v>
      </c>
      <c r="D89" s="70">
        <v>1976</v>
      </c>
      <c r="E89" s="71"/>
      <c r="F89" s="13"/>
      <c r="G89" s="13"/>
      <c r="H89" s="13"/>
      <c r="I89" s="13"/>
      <c r="J89" s="13"/>
      <c r="K89" s="13"/>
      <c r="L89" s="13"/>
      <c r="M89" s="13"/>
      <c r="N89" s="77"/>
      <c r="O89" s="8">
        <f t="shared" si="4"/>
        <v>0</v>
      </c>
      <c r="P89" s="58">
        <f t="shared" si="5"/>
        <v>0</v>
      </c>
      <c r="Q89" s="19"/>
      <c r="R89" s="170"/>
    </row>
    <row r="90" spans="1:18" ht="12" customHeight="1">
      <c r="A90" s="39"/>
      <c r="B90" s="65" t="s">
        <v>65</v>
      </c>
      <c r="C90" s="69" t="s">
        <v>54</v>
      </c>
      <c r="D90" s="70">
        <v>1978</v>
      </c>
      <c r="E90" s="71"/>
      <c r="F90" s="13"/>
      <c r="G90" s="13"/>
      <c r="H90" s="13"/>
      <c r="I90" s="13"/>
      <c r="J90" s="13"/>
      <c r="K90" s="13"/>
      <c r="L90" s="13"/>
      <c r="M90" s="13"/>
      <c r="N90" s="77"/>
      <c r="O90" s="8">
        <f t="shared" si="4"/>
        <v>0</v>
      </c>
      <c r="P90" s="58">
        <f t="shared" si="5"/>
        <v>0</v>
      </c>
      <c r="Q90" s="19"/>
      <c r="R90" s="170"/>
    </row>
    <row r="91" spans="1:18" ht="12" customHeight="1">
      <c r="A91" s="39"/>
      <c r="B91" s="65" t="s">
        <v>191</v>
      </c>
      <c r="C91" s="69" t="s">
        <v>53</v>
      </c>
      <c r="D91" s="70">
        <v>1984</v>
      </c>
      <c r="E91" s="71"/>
      <c r="F91" s="13"/>
      <c r="G91" s="13"/>
      <c r="H91" s="13"/>
      <c r="I91" s="13"/>
      <c r="J91" s="13"/>
      <c r="K91" s="13"/>
      <c r="L91" s="13"/>
      <c r="M91" s="13"/>
      <c r="N91" s="77"/>
      <c r="O91" s="8">
        <f t="shared" si="4"/>
        <v>0</v>
      </c>
      <c r="P91" s="58">
        <f t="shared" si="5"/>
        <v>0</v>
      </c>
      <c r="Q91" s="19"/>
      <c r="R91" s="170"/>
    </row>
    <row r="92" spans="1:18" ht="12" customHeight="1">
      <c r="A92" s="39"/>
      <c r="B92" s="65" t="s">
        <v>81</v>
      </c>
      <c r="C92" s="69" t="s">
        <v>54</v>
      </c>
      <c r="D92" s="70">
        <v>1975</v>
      </c>
      <c r="E92" s="71"/>
      <c r="F92" s="13"/>
      <c r="G92" s="13"/>
      <c r="H92" s="13"/>
      <c r="I92" s="13"/>
      <c r="J92" s="13"/>
      <c r="K92" s="13"/>
      <c r="L92" s="13"/>
      <c r="M92" s="13"/>
      <c r="N92" s="77"/>
      <c r="O92" s="8">
        <f t="shared" si="4"/>
        <v>0</v>
      </c>
      <c r="P92" s="58">
        <f t="shared" si="5"/>
        <v>0</v>
      </c>
      <c r="Q92" s="19"/>
      <c r="R92" s="170"/>
    </row>
    <row r="93" spans="1:18" ht="12" customHeight="1">
      <c r="A93" s="39"/>
      <c r="B93" s="65" t="s">
        <v>136</v>
      </c>
      <c r="C93" s="69" t="s">
        <v>54</v>
      </c>
      <c r="D93" s="70">
        <v>1971</v>
      </c>
      <c r="E93" s="71"/>
      <c r="F93" s="13"/>
      <c r="G93" s="13"/>
      <c r="H93" s="13"/>
      <c r="I93" s="13"/>
      <c r="J93" s="13"/>
      <c r="K93" s="13"/>
      <c r="L93" s="13"/>
      <c r="M93" s="13"/>
      <c r="N93" s="77"/>
      <c r="O93" s="8">
        <f t="shared" si="4"/>
        <v>0</v>
      </c>
      <c r="P93" s="58">
        <f t="shared" si="5"/>
        <v>0</v>
      </c>
      <c r="Q93" s="19"/>
      <c r="R93" s="170"/>
    </row>
    <row r="94" spans="1:18" ht="12" customHeight="1">
      <c r="A94" s="39"/>
      <c r="B94" s="65" t="s">
        <v>42</v>
      </c>
      <c r="C94" s="69" t="s">
        <v>54</v>
      </c>
      <c r="D94" s="70">
        <v>1981</v>
      </c>
      <c r="E94" s="71"/>
      <c r="F94" s="13"/>
      <c r="G94" s="13"/>
      <c r="H94" s="13"/>
      <c r="I94" s="13"/>
      <c r="J94" s="13"/>
      <c r="K94" s="13"/>
      <c r="L94" s="13"/>
      <c r="M94" s="13"/>
      <c r="N94" s="77"/>
      <c r="O94" s="8">
        <f t="shared" si="4"/>
        <v>0</v>
      </c>
      <c r="P94" s="58">
        <f t="shared" si="5"/>
        <v>0</v>
      </c>
      <c r="Q94" s="19"/>
      <c r="R94" s="170"/>
    </row>
    <row r="95" spans="1:18" ht="12" customHeight="1">
      <c r="A95" s="39"/>
      <c r="B95" s="65" t="s">
        <v>153</v>
      </c>
      <c r="C95" s="69" t="s">
        <v>54</v>
      </c>
      <c r="D95" s="70"/>
      <c r="E95" s="71"/>
      <c r="F95" s="13"/>
      <c r="G95" s="13"/>
      <c r="H95" s="13"/>
      <c r="I95" s="13"/>
      <c r="J95" s="13"/>
      <c r="K95" s="13"/>
      <c r="L95" s="13"/>
      <c r="M95" s="13"/>
      <c r="N95" s="77"/>
      <c r="O95" s="8">
        <f t="shared" si="4"/>
        <v>0</v>
      </c>
      <c r="P95" s="58">
        <f t="shared" si="5"/>
        <v>0</v>
      </c>
      <c r="Q95" s="19"/>
      <c r="R95" s="170"/>
    </row>
    <row r="96" spans="1:18" ht="12" customHeight="1">
      <c r="A96" s="39"/>
      <c r="B96" s="65" t="s">
        <v>29</v>
      </c>
      <c r="C96" s="69" t="s">
        <v>53</v>
      </c>
      <c r="D96" s="70">
        <v>1966</v>
      </c>
      <c r="E96" s="71"/>
      <c r="F96" s="13"/>
      <c r="G96" s="13"/>
      <c r="H96" s="13"/>
      <c r="I96" s="13"/>
      <c r="J96" s="13"/>
      <c r="K96" s="13"/>
      <c r="L96" s="13"/>
      <c r="M96" s="13"/>
      <c r="N96" s="77"/>
      <c r="O96" s="8">
        <f t="shared" si="4"/>
        <v>0</v>
      </c>
      <c r="P96" s="58">
        <f t="shared" si="5"/>
        <v>0</v>
      </c>
      <c r="Q96" s="19"/>
      <c r="R96" s="170"/>
    </row>
    <row r="97" spans="1:18" ht="12" customHeight="1">
      <c r="A97" s="39"/>
      <c r="B97" s="65" t="s">
        <v>120</v>
      </c>
      <c r="C97" s="69" t="s">
        <v>53</v>
      </c>
      <c r="D97" s="70">
        <v>1956</v>
      </c>
      <c r="E97" s="71"/>
      <c r="F97" s="13"/>
      <c r="G97" s="13"/>
      <c r="H97" s="13"/>
      <c r="I97" s="13"/>
      <c r="J97" s="13"/>
      <c r="K97" s="13"/>
      <c r="L97" s="13"/>
      <c r="M97" s="13"/>
      <c r="N97" s="77"/>
      <c r="O97" s="8">
        <f t="shared" si="4"/>
        <v>0</v>
      </c>
      <c r="P97" s="58">
        <f t="shared" si="5"/>
        <v>0</v>
      </c>
      <c r="Q97" s="19"/>
      <c r="R97" s="170"/>
    </row>
    <row r="98" spans="1:18" ht="12" customHeight="1">
      <c r="A98" s="39"/>
      <c r="B98" s="65" t="s">
        <v>163</v>
      </c>
      <c r="C98" s="69" t="s">
        <v>53</v>
      </c>
      <c r="D98" s="70">
        <v>1960</v>
      </c>
      <c r="E98" s="71"/>
      <c r="F98" s="13"/>
      <c r="G98" s="13"/>
      <c r="H98" s="13"/>
      <c r="I98" s="13"/>
      <c r="J98" s="13"/>
      <c r="K98" s="13"/>
      <c r="L98" s="13"/>
      <c r="M98" s="13"/>
      <c r="N98" s="77"/>
      <c r="O98" s="8">
        <f t="shared" si="4"/>
        <v>0</v>
      </c>
      <c r="P98" s="58">
        <f t="shared" si="5"/>
        <v>0</v>
      </c>
      <c r="Q98" s="19"/>
      <c r="R98" s="170"/>
    </row>
    <row r="99" spans="1:18" ht="12" customHeight="1">
      <c r="A99" s="39"/>
      <c r="B99" s="65" t="s">
        <v>171</v>
      </c>
      <c r="C99" s="69" t="s">
        <v>54</v>
      </c>
      <c r="D99" s="70">
        <v>1981</v>
      </c>
      <c r="E99" s="71"/>
      <c r="F99" s="13"/>
      <c r="G99" s="13"/>
      <c r="H99" s="13"/>
      <c r="I99" s="13"/>
      <c r="J99" s="13"/>
      <c r="K99" s="13"/>
      <c r="L99" s="13"/>
      <c r="M99" s="13"/>
      <c r="N99" s="77"/>
      <c r="O99" s="8">
        <f t="shared" si="4"/>
        <v>0</v>
      </c>
      <c r="P99" s="58">
        <f t="shared" si="5"/>
        <v>0</v>
      </c>
      <c r="Q99" s="19"/>
      <c r="R99" s="170"/>
    </row>
    <row r="100" spans="1:18" ht="12" customHeight="1">
      <c r="A100" s="316"/>
      <c r="B100" s="139" t="s">
        <v>107</v>
      </c>
      <c r="C100" s="53" t="s">
        <v>54</v>
      </c>
      <c r="D100" s="52">
        <v>1966</v>
      </c>
      <c r="E100" s="9"/>
      <c r="F100" s="13"/>
      <c r="G100" s="13"/>
      <c r="H100" s="13"/>
      <c r="I100" s="13"/>
      <c r="J100" s="13"/>
      <c r="K100" s="13"/>
      <c r="L100" s="13"/>
      <c r="M100" s="13"/>
      <c r="N100" s="61"/>
      <c r="O100" s="51">
        <f t="shared" si="4"/>
        <v>0</v>
      </c>
      <c r="P100" s="16">
        <f t="shared" si="5"/>
        <v>0</v>
      </c>
      <c r="Q100" s="10"/>
      <c r="R100" s="361"/>
    </row>
    <row r="101" spans="1:18" ht="12" customHeight="1" thickBot="1">
      <c r="A101" s="22"/>
      <c r="B101" s="141"/>
      <c r="C101" s="23"/>
      <c r="D101" s="24"/>
      <c r="E101" s="25"/>
      <c r="F101" s="26"/>
      <c r="G101" s="26"/>
      <c r="H101" s="26"/>
      <c r="I101" s="26"/>
      <c r="J101" s="26"/>
      <c r="K101" s="26"/>
      <c r="L101" s="26"/>
      <c r="M101" s="26"/>
      <c r="N101" s="27"/>
      <c r="O101" s="28"/>
      <c r="P101" s="40"/>
      <c r="Q101" s="29"/>
      <c r="R101" s="46"/>
    </row>
    <row r="102" spans="1:20" ht="12" customHeight="1">
      <c r="A102" s="493" t="s">
        <v>7</v>
      </c>
      <c r="B102" s="493"/>
      <c r="C102" s="493"/>
      <c r="D102" s="493"/>
      <c r="E102" s="30">
        <f aca="true" t="shared" si="6" ref="E102:N102">COUNT(E6:E101)</f>
        <v>0</v>
      </c>
      <c r="F102" s="30">
        <f t="shared" si="6"/>
        <v>0</v>
      </c>
      <c r="G102" s="30">
        <f t="shared" si="6"/>
        <v>0</v>
      </c>
      <c r="H102" s="30">
        <f t="shared" si="6"/>
        <v>0</v>
      </c>
      <c r="I102" s="30">
        <f t="shared" si="6"/>
        <v>0</v>
      </c>
      <c r="J102" s="30">
        <f t="shared" si="6"/>
        <v>0</v>
      </c>
      <c r="K102" s="30">
        <f t="shared" si="6"/>
        <v>0</v>
      </c>
      <c r="L102" s="30">
        <f t="shared" si="6"/>
        <v>0</v>
      </c>
      <c r="M102" s="30">
        <f t="shared" si="6"/>
        <v>0</v>
      </c>
      <c r="N102" s="30">
        <f t="shared" si="6"/>
        <v>0</v>
      </c>
      <c r="O102" s="30"/>
      <c r="P102" s="30"/>
      <c r="Q102" s="31"/>
      <c r="R102" s="32"/>
      <c r="S102" s="491"/>
      <c r="T102" s="492"/>
    </row>
    <row r="103" spans="1:20" ht="12" customHeight="1">
      <c r="A103" s="485" t="s">
        <v>8</v>
      </c>
      <c r="B103" s="485"/>
      <c r="C103" s="117"/>
      <c r="D103" s="486" t="s">
        <v>9</v>
      </c>
      <c r="E103" s="486"/>
      <c r="F103" s="33" t="s">
        <v>10</v>
      </c>
      <c r="G103" s="33" t="s">
        <v>11</v>
      </c>
      <c r="H103" s="33"/>
      <c r="I103" s="460">
        <v>0.5</v>
      </c>
      <c r="J103" s="460"/>
      <c r="K103" s="460"/>
      <c r="L103" s="460"/>
      <c r="M103" s="460">
        <v>0.25</v>
      </c>
      <c r="N103" s="460"/>
      <c r="O103" s="460">
        <v>0.125</v>
      </c>
      <c r="P103" s="460"/>
      <c r="Q103" s="486">
        <v>0.0625</v>
      </c>
      <c r="R103" s="486"/>
      <c r="S103" s="486">
        <v>0.03125</v>
      </c>
      <c r="T103" s="486"/>
    </row>
    <row r="104" spans="1:20" ht="12" customHeight="1">
      <c r="A104" s="485"/>
      <c r="B104" s="485"/>
      <c r="C104" s="117"/>
      <c r="D104" s="464">
        <v>50</v>
      </c>
      <c r="E104" s="464"/>
      <c r="F104" s="34">
        <v>35</v>
      </c>
      <c r="G104" s="34">
        <v>26</v>
      </c>
      <c r="H104" s="34"/>
      <c r="I104" s="464">
        <v>22</v>
      </c>
      <c r="J104" s="464"/>
      <c r="K104" s="464"/>
      <c r="L104" s="464"/>
      <c r="M104" s="464">
        <v>12</v>
      </c>
      <c r="N104" s="464"/>
      <c r="O104" s="464">
        <v>6</v>
      </c>
      <c r="P104" s="464"/>
      <c r="Q104" s="464">
        <v>4</v>
      </c>
      <c r="R104" s="464"/>
      <c r="S104" s="464">
        <v>2</v>
      </c>
      <c r="T104" s="464"/>
    </row>
    <row r="105" spans="1:20" ht="12" customHeight="1">
      <c r="A105" s="485" t="s">
        <v>12</v>
      </c>
      <c r="B105" s="485"/>
      <c r="C105" s="117"/>
      <c r="D105" s="486" t="s">
        <v>9</v>
      </c>
      <c r="E105" s="486"/>
      <c r="F105" s="33" t="s">
        <v>10</v>
      </c>
      <c r="G105" s="33" t="s">
        <v>11</v>
      </c>
      <c r="H105" s="33"/>
      <c r="I105" s="35">
        <v>0.5</v>
      </c>
      <c r="J105" s="35"/>
      <c r="K105" s="35"/>
      <c r="L105" s="35">
        <v>0.25</v>
      </c>
      <c r="M105" s="460" t="s">
        <v>13</v>
      </c>
      <c r="N105" s="460"/>
      <c r="O105" s="482" t="s">
        <v>14</v>
      </c>
      <c r="P105" s="482"/>
      <c r="Q105" s="482" t="s">
        <v>15</v>
      </c>
      <c r="R105" s="482"/>
      <c r="S105" s="484" t="s">
        <v>16</v>
      </c>
      <c r="T105" s="484"/>
    </row>
    <row r="106" spans="1:20" ht="12.75">
      <c r="A106" s="485"/>
      <c r="B106" s="485"/>
      <c r="C106" s="117"/>
      <c r="D106" s="464">
        <v>50</v>
      </c>
      <c r="E106" s="464"/>
      <c r="F106" s="34">
        <v>35</v>
      </c>
      <c r="G106" s="34">
        <v>26</v>
      </c>
      <c r="H106" s="34"/>
      <c r="I106" s="34">
        <v>22</v>
      </c>
      <c r="J106" s="34"/>
      <c r="K106" s="34"/>
      <c r="L106" s="34">
        <v>12</v>
      </c>
      <c r="M106" s="464">
        <v>8</v>
      </c>
      <c r="N106" s="464"/>
      <c r="O106" s="464">
        <v>6</v>
      </c>
      <c r="P106" s="464"/>
      <c r="Q106" s="464">
        <v>5</v>
      </c>
      <c r="R106" s="464"/>
      <c r="S106" s="464">
        <v>4</v>
      </c>
      <c r="T106" s="464"/>
    </row>
    <row r="107" spans="1:20" ht="12" customHeight="1">
      <c r="A107" s="461" t="s">
        <v>17</v>
      </c>
      <c r="B107" s="461"/>
      <c r="C107" s="136"/>
      <c r="D107" s="462" t="s">
        <v>30</v>
      </c>
      <c r="E107" s="463"/>
      <c r="F107" s="463"/>
      <c r="G107" s="463"/>
      <c r="H107" s="463"/>
      <c r="I107" s="463"/>
      <c r="J107" s="463"/>
      <c r="K107" s="463"/>
      <c r="L107" s="463"/>
      <c r="M107" s="463"/>
      <c r="N107" s="463"/>
      <c r="O107" s="463"/>
      <c r="P107" s="463"/>
      <c r="Q107" s="463"/>
      <c r="R107" s="463"/>
      <c r="S107" s="463"/>
      <c r="T107" s="483"/>
    </row>
  </sheetData>
  <sheetProtection/>
  <mergeCells count="40">
    <mergeCell ref="C4:C5"/>
    <mergeCell ref="D4:D5"/>
    <mergeCell ref="S102:T102"/>
    <mergeCell ref="S103:T103"/>
    <mergeCell ref="Q103:R103"/>
    <mergeCell ref="D103:E103"/>
    <mergeCell ref="I103:L103"/>
    <mergeCell ref="A102:D102"/>
    <mergeCell ref="A103:B104"/>
    <mergeCell ref="S104:T104"/>
    <mergeCell ref="O103:P103"/>
    <mergeCell ref="M103:N103"/>
    <mergeCell ref="A107:B107"/>
    <mergeCell ref="D107:T107"/>
    <mergeCell ref="Q105:R105"/>
    <mergeCell ref="S105:T105"/>
    <mergeCell ref="D106:E106"/>
    <mergeCell ref="A105:B106"/>
    <mergeCell ref="D105:E105"/>
    <mergeCell ref="M105:N105"/>
    <mergeCell ref="O105:P105"/>
    <mergeCell ref="S106:T106"/>
    <mergeCell ref="M106:N106"/>
    <mergeCell ref="D104:E104"/>
    <mergeCell ref="I104:L104"/>
    <mergeCell ref="M104:N104"/>
    <mergeCell ref="O106:P106"/>
    <mergeCell ref="Q106:R106"/>
    <mergeCell ref="O104:P104"/>
    <mergeCell ref="Q104:R104"/>
    <mergeCell ref="E4:N4"/>
    <mergeCell ref="Q4:Q5"/>
    <mergeCell ref="R4:R5"/>
    <mergeCell ref="A1:R1"/>
    <mergeCell ref="A2:R2"/>
    <mergeCell ref="A3:R3"/>
    <mergeCell ref="O4:O5"/>
    <mergeCell ref="P4:P5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="87" zoomScaleNormal="87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9" sqref="A29"/>
    </sheetView>
  </sheetViews>
  <sheetFormatPr defaultColWidth="8.875" defaultRowHeight="12.75"/>
  <cols>
    <col min="1" max="1" width="6.50390625" style="1" customWidth="1"/>
    <col min="2" max="2" width="18.625" style="1" customWidth="1"/>
    <col min="3" max="3" width="12.50390625" style="1" bestFit="1" customWidth="1"/>
    <col min="4" max="4" width="5.00390625" style="1" customWidth="1"/>
    <col min="5" max="6" width="4.50390625" style="1" customWidth="1"/>
    <col min="7" max="7" width="6.50390625" style="1" bestFit="1" customWidth="1"/>
    <col min="8" max="10" width="4.50390625" style="1" bestFit="1" customWidth="1"/>
    <col min="11" max="11" width="2.50390625" style="1" customWidth="1"/>
    <col min="12" max="12" width="1.875" style="1" customWidth="1"/>
    <col min="13" max="13" width="1.625" style="1" customWidth="1"/>
    <col min="14" max="14" width="7.375" style="1" bestFit="1" customWidth="1"/>
    <col min="15" max="15" width="4.625" style="1" customWidth="1"/>
    <col min="16" max="16" width="4.125" style="1" customWidth="1"/>
    <col min="17" max="17" width="7.00390625" style="1" customWidth="1"/>
    <col min="18" max="18" width="4.00390625" style="1" customWidth="1"/>
    <col min="19" max="19" width="5.375" style="1" customWidth="1"/>
    <col min="20" max="20" width="5.50390625" style="1" customWidth="1"/>
    <col min="21" max="21" width="3.625" style="1" customWidth="1"/>
    <col min="22" max="16384" width="8.875" style="1" customWidth="1"/>
  </cols>
  <sheetData>
    <row r="1" spans="1:18" ht="33" customHeight="1">
      <c r="A1" s="471" t="s">
        <v>238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</row>
    <row r="2" spans="1:20" ht="31.5" customHeight="1">
      <c r="A2" s="472" t="s">
        <v>280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T2" s="2"/>
    </row>
    <row r="3" spans="1:20" ht="24.75" customHeight="1" thickBot="1">
      <c r="A3" s="473" t="s">
        <v>233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3"/>
      <c r="T3" s="2"/>
    </row>
    <row r="4" spans="1:19" ht="23.25" customHeight="1" thickBot="1">
      <c r="A4" s="478" t="s">
        <v>0</v>
      </c>
      <c r="B4" s="480" t="s">
        <v>1</v>
      </c>
      <c r="C4" s="489" t="s">
        <v>52</v>
      </c>
      <c r="D4" s="489" t="s">
        <v>2</v>
      </c>
      <c r="E4" s="494" t="s">
        <v>3</v>
      </c>
      <c r="F4" s="465"/>
      <c r="G4" s="465"/>
      <c r="H4" s="465"/>
      <c r="I4" s="465"/>
      <c r="J4" s="465"/>
      <c r="K4" s="465"/>
      <c r="L4" s="465"/>
      <c r="M4" s="465"/>
      <c r="N4" s="466"/>
      <c r="O4" s="474" t="s">
        <v>4</v>
      </c>
      <c r="P4" s="476" t="s">
        <v>5</v>
      </c>
      <c r="Q4" s="467" t="s">
        <v>220</v>
      </c>
      <c r="R4" s="495" t="s">
        <v>221</v>
      </c>
      <c r="S4" s="2"/>
    </row>
    <row r="5" spans="1:19" ht="69.75" customHeight="1" thickBot="1">
      <c r="A5" s="479"/>
      <c r="B5" s="481"/>
      <c r="C5" s="490"/>
      <c r="D5" s="490"/>
      <c r="E5" s="47"/>
      <c r="F5" s="4"/>
      <c r="G5" s="4"/>
      <c r="H5" s="4"/>
      <c r="I5" s="4"/>
      <c r="J5" s="47"/>
      <c r="K5" s="47"/>
      <c r="L5" s="4"/>
      <c r="M5" s="4"/>
      <c r="N5" s="4"/>
      <c r="O5" s="475"/>
      <c r="P5" s="477"/>
      <c r="Q5" s="468"/>
      <c r="R5" s="496"/>
      <c r="S5" s="2"/>
    </row>
    <row r="6" spans="1:18" ht="12" customHeight="1">
      <c r="A6" s="39"/>
      <c r="B6" s="121" t="s">
        <v>27</v>
      </c>
      <c r="C6" s="87" t="s">
        <v>53</v>
      </c>
      <c r="D6" s="20">
        <v>1963</v>
      </c>
      <c r="E6" s="16"/>
      <c r="F6" s="404"/>
      <c r="G6" s="296"/>
      <c r="H6" s="72"/>
      <c r="I6" s="72"/>
      <c r="J6" s="404"/>
      <c r="K6" s="13"/>
      <c r="L6" s="13"/>
      <c r="M6" s="18"/>
      <c r="N6" s="77"/>
      <c r="O6" s="8">
        <f aca="true" t="shared" si="0" ref="O6:O38">SUM(E6:N6)</f>
        <v>0</v>
      </c>
      <c r="P6" s="58">
        <f aca="true" t="shared" si="1" ref="P6:P38">COUNT(E6:N6)</f>
        <v>0</v>
      </c>
      <c r="Q6" s="67"/>
      <c r="R6" s="59"/>
    </row>
    <row r="7" spans="1:18" ht="12" customHeight="1">
      <c r="A7" s="68"/>
      <c r="B7" s="69" t="s">
        <v>58</v>
      </c>
      <c r="C7" s="65" t="s">
        <v>59</v>
      </c>
      <c r="D7" s="70">
        <v>1954</v>
      </c>
      <c r="E7" s="309"/>
      <c r="F7" s="290"/>
      <c r="G7" s="13"/>
      <c r="H7" s="72"/>
      <c r="I7" s="72"/>
      <c r="J7" s="74"/>
      <c r="K7" s="74"/>
      <c r="L7" s="74"/>
      <c r="M7" s="74"/>
      <c r="N7" s="75"/>
      <c r="O7" s="51">
        <f t="shared" si="0"/>
        <v>0</v>
      </c>
      <c r="P7" s="9">
        <f t="shared" si="1"/>
        <v>0</v>
      </c>
      <c r="Q7" s="60"/>
      <c r="R7" s="11"/>
    </row>
    <row r="8" spans="1:18" ht="12" customHeight="1">
      <c r="A8" s="236"/>
      <c r="B8" s="69" t="s">
        <v>28</v>
      </c>
      <c r="C8" s="65" t="s">
        <v>53</v>
      </c>
      <c r="D8" s="80">
        <v>1965</v>
      </c>
      <c r="E8" s="249"/>
      <c r="F8" s="295"/>
      <c r="G8" s="368"/>
      <c r="H8" s="72"/>
      <c r="I8" s="72"/>
      <c r="J8" s="74"/>
      <c r="K8" s="74"/>
      <c r="L8" s="184"/>
      <c r="M8" s="13"/>
      <c r="N8" s="77"/>
      <c r="O8" s="51">
        <f t="shared" si="0"/>
        <v>0</v>
      </c>
      <c r="P8" s="9">
        <f t="shared" si="1"/>
        <v>0</v>
      </c>
      <c r="Q8" s="67"/>
      <c r="R8" s="59"/>
    </row>
    <row r="9" spans="1:18" ht="12" customHeight="1">
      <c r="A9" s="236"/>
      <c r="B9" s="69" t="s">
        <v>57</v>
      </c>
      <c r="C9" s="65" t="s">
        <v>54</v>
      </c>
      <c r="D9" s="80">
        <v>1959</v>
      </c>
      <c r="E9" s="71"/>
      <c r="F9" s="44"/>
      <c r="G9" s="295"/>
      <c r="H9" s="72"/>
      <c r="I9" s="72"/>
      <c r="J9" s="13"/>
      <c r="K9" s="74"/>
      <c r="L9" s="184"/>
      <c r="M9" s="13"/>
      <c r="N9" s="77"/>
      <c r="O9" s="51">
        <f t="shared" si="0"/>
        <v>0</v>
      </c>
      <c r="P9" s="9">
        <f t="shared" si="1"/>
        <v>0</v>
      </c>
      <c r="Q9" s="67"/>
      <c r="R9" s="59"/>
    </row>
    <row r="10" spans="1:18" ht="12" customHeight="1">
      <c r="A10" s="236"/>
      <c r="B10" s="69" t="s">
        <v>29</v>
      </c>
      <c r="C10" s="65" t="s">
        <v>53</v>
      </c>
      <c r="D10" s="80">
        <v>1966</v>
      </c>
      <c r="E10" s="71"/>
      <c r="F10" s="44"/>
      <c r="G10" s="44"/>
      <c r="H10" s="72"/>
      <c r="I10" s="72"/>
      <c r="J10" s="405"/>
      <c r="K10" s="237"/>
      <c r="L10" s="184"/>
      <c r="M10" s="18"/>
      <c r="N10" s="77"/>
      <c r="O10" s="51">
        <f t="shared" si="0"/>
        <v>0</v>
      </c>
      <c r="P10" s="9">
        <f t="shared" si="1"/>
        <v>0</v>
      </c>
      <c r="Q10" s="67"/>
      <c r="R10" s="59"/>
    </row>
    <row r="11" spans="1:18" ht="12" customHeight="1">
      <c r="A11" s="39"/>
      <c r="B11" s="121" t="s">
        <v>120</v>
      </c>
      <c r="C11" s="87" t="s">
        <v>53</v>
      </c>
      <c r="D11" s="20">
        <v>1956</v>
      </c>
      <c r="E11" s="16"/>
      <c r="F11" s="13"/>
      <c r="G11" s="320"/>
      <c r="H11" s="41"/>
      <c r="I11" s="13"/>
      <c r="J11" s="13"/>
      <c r="K11" s="13"/>
      <c r="L11" s="13"/>
      <c r="M11" s="13"/>
      <c r="N11" s="61"/>
      <c r="O11" s="8">
        <f t="shared" si="0"/>
        <v>0</v>
      </c>
      <c r="P11" s="9">
        <f t="shared" si="1"/>
        <v>0</v>
      </c>
      <c r="Q11" s="60"/>
      <c r="R11" s="11"/>
    </row>
    <row r="12" spans="1:18" ht="12" customHeight="1">
      <c r="A12" s="56"/>
      <c r="B12" s="142" t="s">
        <v>55</v>
      </c>
      <c r="C12" s="65" t="s">
        <v>54</v>
      </c>
      <c r="D12" s="70">
        <v>1962</v>
      </c>
      <c r="E12" s="221"/>
      <c r="F12" s="18"/>
      <c r="G12" s="18"/>
      <c r="H12" s="195"/>
      <c r="I12" s="195"/>
      <c r="J12" s="184"/>
      <c r="K12" s="18"/>
      <c r="L12" s="18"/>
      <c r="M12" s="18"/>
      <c r="N12" s="77"/>
      <c r="O12" s="8">
        <f t="shared" si="0"/>
        <v>0</v>
      </c>
      <c r="P12" s="58">
        <f t="shared" si="1"/>
        <v>0</v>
      </c>
      <c r="Q12" s="67"/>
      <c r="R12" s="59"/>
    </row>
    <row r="13" spans="1:18" ht="12" customHeight="1" thickBot="1">
      <c r="A13" s="261"/>
      <c r="B13" s="266" t="s">
        <v>193</v>
      </c>
      <c r="C13" s="267" t="s">
        <v>152</v>
      </c>
      <c r="D13" s="262">
        <v>1968</v>
      </c>
      <c r="E13" s="372"/>
      <c r="F13" s="234"/>
      <c r="G13" s="234"/>
      <c r="H13" s="374"/>
      <c r="I13" s="374"/>
      <c r="J13" s="234"/>
      <c r="K13" s="234"/>
      <c r="L13" s="234"/>
      <c r="M13" s="268"/>
      <c r="N13" s="269"/>
      <c r="O13" s="270">
        <f t="shared" si="0"/>
        <v>0</v>
      </c>
      <c r="P13" s="271">
        <f t="shared" si="1"/>
        <v>0</v>
      </c>
      <c r="Q13" s="272"/>
      <c r="R13" s="273"/>
    </row>
    <row r="14" spans="1:18" ht="12" customHeight="1">
      <c r="A14" s="56"/>
      <c r="B14" s="69" t="s">
        <v>35</v>
      </c>
      <c r="C14" s="65" t="s">
        <v>53</v>
      </c>
      <c r="D14" s="265">
        <v>1968</v>
      </c>
      <c r="E14" s="66"/>
      <c r="F14" s="274"/>
      <c r="G14" s="274"/>
      <c r="H14" s="18"/>
      <c r="I14" s="18"/>
      <c r="J14" s="18"/>
      <c r="K14" s="18"/>
      <c r="L14" s="18"/>
      <c r="M14" s="18"/>
      <c r="N14" s="186"/>
      <c r="O14" s="8">
        <f t="shared" si="0"/>
        <v>0</v>
      </c>
      <c r="P14" s="58">
        <f t="shared" si="1"/>
        <v>0</v>
      </c>
      <c r="Q14" s="67"/>
      <c r="R14" s="59"/>
    </row>
    <row r="15" spans="1:18" ht="12" customHeight="1">
      <c r="A15" s="39"/>
      <c r="B15" s="69" t="s">
        <v>259</v>
      </c>
      <c r="C15" s="65" t="s">
        <v>59</v>
      </c>
      <c r="D15" s="52">
        <v>1968</v>
      </c>
      <c r="E15" s="66"/>
      <c r="F15" s="144"/>
      <c r="G15" s="144"/>
      <c r="H15" s="13"/>
      <c r="I15" s="13"/>
      <c r="J15" s="307"/>
      <c r="K15" s="13"/>
      <c r="L15" s="13"/>
      <c r="M15" s="18"/>
      <c r="N15" s="186"/>
      <c r="O15" s="8">
        <f t="shared" si="0"/>
        <v>0</v>
      </c>
      <c r="P15" s="58">
        <f t="shared" si="1"/>
        <v>0</v>
      </c>
      <c r="Q15" s="67"/>
      <c r="R15" s="59"/>
    </row>
    <row r="16" spans="1:18" ht="12" customHeight="1">
      <c r="A16" s="39"/>
      <c r="B16" s="69" t="s">
        <v>121</v>
      </c>
      <c r="C16" s="65" t="s">
        <v>53</v>
      </c>
      <c r="D16" s="6">
        <v>1967</v>
      </c>
      <c r="E16" s="16"/>
      <c r="F16" s="44"/>
      <c r="G16" s="44"/>
      <c r="H16" s="233"/>
      <c r="I16" s="74"/>
      <c r="J16" s="74"/>
      <c r="K16" s="237"/>
      <c r="L16" s="238"/>
      <c r="M16" s="18"/>
      <c r="N16" s="82"/>
      <c r="O16" s="8">
        <f t="shared" si="0"/>
        <v>0</v>
      </c>
      <c r="P16" s="58">
        <f t="shared" si="1"/>
        <v>0</v>
      </c>
      <c r="Q16" s="67"/>
      <c r="R16" s="59"/>
    </row>
    <row r="17" spans="1:18" ht="12" customHeight="1">
      <c r="A17" s="39"/>
      <c r="B17" s="87" t="s">
        <v>147</v>
      </c>
      <c r="C17" s="87" t="s">
        <v>54</v>
      </c>
      <c r="D17" s="70">
        <v>1965</v>
      </c>
      <c r="E17" s="249"/>
      <c r="F17" s="44"/>
      <c r="G17" s="44"/>
      <c r="H17" s="195"/>
      <c r="I17" s="195"/>
      <c r="J17" s="74"/>
      <c r="K17" s="184"/>
      <c r="L17" s="13"/>
      <c r="M17" s="13"/>
      <c r="N17" s="77"/>
      <c r="O17" s="8">
        <f t="shared" si="0"/>
        <v>0</v>
      </c>
      <c r="P17" s="58">
        <f t="shared" si="1"/>
        <v>0</v>
      </c>
      <c r="Q17" s="67"/>
      <c r="R17" s="59"/>
    </row>
    <row r="18" spans="1:18" ht="12" customHeight="1">
      <c r="A18" s="39"/>
      <c r="B18" s="5" t="s">
        <v>219</v>
      </c>
      <c r="C18" s="137" t="s">
        <v>53</v>
      </c>
      <c r="D18" s="80"/>
      <c r="E18" s="71"/>
      <c r="F18" s="44"/>
      <c r="G18" s="44"/>
      <c r="H18" s="72"/>
      <c r="I18" s="72"/>
      <c r="J18" s="184"/>
      <c r="K18" s="38"/>
      <c r="L18" s="13"/>
      <c r="M18" s="18"/>
      <c r="N18" s="77"/>
      <c r="O18" s="8">
        <f t="shared" si="0"/>
        <v>0</v>
      </c>
      <c r="P18" s="58">
        <f t="shared" si="1"/>
        <v>0</v>
      </c>
      <c r="Q18" s="67"/>
      <c r="R18" s="59"/>
    </row>
    <row r="19" spans="1:18" ht="12" customHeight="1">
      <c r="A19" s="39"/>
      <c r="B19" s="69" t="s">
        <v>115</v>
      </c>
      <c r="C19" s="65" t="s">
        <v>53</v>
      </c>
      <c r="D19" s="70">
        <v>1969</v>
      </c>
      <c r="E19" s="71"/>
      <c r="F19" s="13"/>
      <c r="G19" s="13"/>
      <c r="H19" s="72"/>
      <c r="I19" s="71"/>
      <c r="J19" s="13"/>
      <c r="K19" s="38"/>
      <c r="L19" s="13"/>
      <c r="M19" s="13"/>
      <c r="N19" s="77"/>
      <c r="O19" s="8">
        <f t="shared" si="0"/>
        <v>0</v>
      </c>
      <c r="P19" s="58">
        <f t="shared" si="1"/>
        <v>0</v>
      </c>
      <c r="Q19" s="67"/>
      <c r="R19" s="59"/>
    </row>
    <row r="20" spans="1:18" ht="12" customHeight="1">
      <c r="A20" s="39"/>
      <c r="B20" s="69" t="s">
        <v>83</v>
      </c>
      <c r="C20" s="65" t="s">
        <v>84</v>
      </c>
      <c r="D20" s="70">
        <v>1956</v>
      </c>
      <c r="E20" s="77"/>
      <c r="F20" s="18"/>
      <c r="G20" s="18"/>
      <c r="H20" s="309"/>
      <c r="I20" s="127"/>
      <c r="J20" s="18"/>
      <c r="K20" s="18"/>
      <c r="L20" s="18"/>
      <c r="M20" s="18"/>
      <c r="N20" s="77"/>
      <c r="O20" s="8">
        <f t="shared" si="0"/>
        <v>0</v>
      </c>
      <c r="P20" s="58">
        <f t="shared" si="1"/>
        <v>0</v>
      </c>
      <c r="Q20" s="67"/>
      <c r="R20" s="59"/>
    </row>
    <row r="21" spans="1:18" ht="12" customHeight="1">
      <c r="A21" s="39"/>
      <c r="B21" s="69" t="s">
        <v>125</v>
      </c>
      <c r="C21" s="65" t="s">
        <v>53</v>
      </c>
      <c r="D21" s="70">
        <v>1957</v>
      </c>
      <c r="E21" s="71"/>
      <c r="F21" s="57"/>
      <c r="G21" s="57"/>
      <c r="H21" s="71"/>
      <c r="I21" s="18"/>
      <c r="J21" s="18"/>
      <c r="K21" s="18"/>
      <c r="L21" s="18"/>
      <c r="M21" s="18"/>
      <c r="N21" s="77"/>
      <c r="O21" s="8">
        <f t="shared" si="0"/>
        <v>0</v>
      </c>
      <c r="P21" s="58">
        <f t="shared" si="1"/>
        <v>0</v>
      </c>
      <c r="Q21" s="67"/>
      <c r="R21" s="59"/>
    </row>
    <row r="22" spans="1:18" ht="12" customHeight="1">
      <c r="A22" s="39"/>
      <c r="B22" s="69" t="s">
        <v>77</v>
      </c>
      <c r="C22" s="65" t="s">
        <v>53</v>
      </c>
      <c r="D22" s="70">
        <v>1968</v>
      </c>
      <c r="E22" s="71"/>
      <c r="F22" s="18"/>
      <c r="G22" s="18"/>
      <c r="H22" s="71"/>
      <c r="I22" s="18"/>
      <c r="J22" s="18"/>
      <c r="K22" s="18"/>
      <c r="L22" s="18"/>
      <c r="M22" s="18"/>
      <c r="N22" s="77"/>
      <c r="O22" s="8">
        <f t="shared" si="0"/>
        <v>0</v>
      </c>
      <c r="P22" s="58">
        <f t="shared" si="1"/>
        <v>0</v>
      </c>
      <c r="Q22" s="67"/>
      <c r="R22" s="59"/>
    </row>
    <row r="23" spans="1:18" ht="12" customHeight="1">
      <c r="A23" s="39"/>
      <c r="B23" s="128" t="s">
        <v>195</v>
      </c>
      <c r="C23" s="128" t="s">
        <v>53</v>
      </c>
      <c r="D23" s="80">
        <v>1959</v>
      </c>
      <c r="E23" s="71"/>
      <c r="F23" s="18"/>
      <c r="G23" s="18"/>
      <c r="H23" s="18"/>
      <c r="I23" s="18"/>
      <c r="J23" s="18"/>
      <c r="K23" s="122"/>
      <c r="L23" s="18"/>
      <c r="M23" s="18"/>
      <c r="N23" s="77"/>
      <c r="O23" s="8">
        <f t="shared" si="0"/>
        <v>0</v>
      </c>
      <c r="P23" s="58">
        <f t="shared" si="1"/>
        <v>0</v>
      </c>
      <c r="Q23" s="67"/>
      <c r="R23" s="59"/>
    </row>
    <row r="24" spans="1:18" ht="12" customHeight="1">
      <c r="A24" s="39"/>
      <c r="B24" s="79" t="s">
        <v>186</v>
      </c>
      <c r="C24" s="128" t="s">
        <v>53</v>
      </c>
      <c r="D24" s="80"/>
      <c r="E24" s="81"/>
      <c r="F24" s="13"/>
      <c r="G24" s="13"/>
      <c r="H24" s="16"/>
      <c r="I24" s="13"/>
      <c r="J24" s="13"/>
      <c r="K24" s="38"/>
      <c r="L24" s="13"/>
      <c r="M24" s="13"/>
      <c r="N24" s="64"/>
      <c r="O24" s="51">
        <f t="shared" si="0"/>
        <v>0</v>
      </c>
      <c r="P24" s="9">
        <f t="shared" si="1"/>
        <v>0</v>
      </c>
      <c r="Q24" s="60"/>
      <c r="R24" s="11"/>
    </row>
    <row r="25" spans="1:18" ht="12" customHeight="1">
      <c r="A25" s="39"/>
      <c r="B25" s="21" t="s">
        <v>135</v>
      </c>
      <c r="C25" s="140" t="s">
        <v>54</v>
      </c>
      <c r="D25" s="70">
        <v>1964</v>
      </c>
      <c r="E25" s="71"/>
      <c r="F25" s="18"/>
      <c r="G25" s="18"/>
      <c r="H25" s="233"/>
      <c r="I25" s="72"/>
      <c r="J25" s="184"/>
      <c r="K25" s="122"/>
      <c r="L25" s="18"/>
      <c r="M25" s="18"/>
      <c r="N25" s="264"/>
      <c r="O25" s="8">
        <f t="shared" si="0"/>
        <v>0</v>
      </c>
      <c r="P25" s="58">
        <f t="shared" si="1"/>
        <v>0</v>
      </c>
      <c r="Q25" s="67"/>
      <c r="R25" s="59"/>
    </row>
    <row r="26" spans="1:18" ht="12" customHeight="1">
      <c r="A26" s="39"/>
      <c r="B26" s="185" t="s">
        <v>197</v>
      </c>
      <c r="C26" s="128" t="s">
        <v>53</v>
      </c>
      <c r="D26" s="80"/>
      <c r="E26" s="221"/>
      <c r="F26" s="13"/>
      <c r="G26" s="13"/>
      <c r="H26" s="72"/>
      <c r="I26" s="72"/>
      <c r="J26" s="184"/>
      <c r="K26" s="13"/>
      <c r="L26" s="13"/>
      <c r="M26" s="18"/>
      <c r="N26" s="77"/>
      <c r="O26" s="8">
        <f t="shared" si="0"/>
        <v>0</v>
      </c>
      <c r="P26" s="58">
        <f t="shared" si="1"/>
        <v>0</v>
      </c>
      <c r="Q26" s="19"/>
      <c r="R26" s="59"/>
    </row>
    <row r="27" spans="1:18" ht="12" customHeight="1">
      <c r="A27" s="39"/>
      <c r="B27" s="69" t="s">
        <v>245</v>
      </c>
      <c r="C27" s="65" t="s">
        <v>53</v>
      </c>
      <c r="D27" s="70"/>
      <c r="E27" s="66"/>
      <c r="F27" s="18"/>
      <c r="G27" s="18"/>
      <c r="H27" s="297"/>
      <c r="I27" s="83"/>
      <c r="J27" s="83"/>
      <c r="K27" s="237"/>
      <c r="L27" s="74"/>
      <c r="M27" s="238"/>
      <c r="N27" s="82"/>
      <c r="O27" s="8">
        <f t="shared" si="0"/>
        <v>0</v>
      </c>
      <c r="P27" s="58">
        <f t="shared" si="1"/>
        <v>0</v>
      </c>
      <c r="Q27" s="67"/>
      <c r="R27" s="59"/>
    </row>
    <row r="28" spans="1:18" ht="12" customHeight="1">
      <c r="A28" s="39"/>
      <c r="B28" s="53" t="s">
        <v>123</v>
      </c>
      <c r="C28" s="139" t="s">
        <v>53</v>
      </c>
      <c r="D28" s="52">
        <v>1960</v>
      </c>
      <c r="E28" s="71"/>
      <c r="F28" s="144"/>
      <c r="G28" s="144"/>
      <c r="H28" s="72"/>
      <c r="I28" s="72"/>
      <c r="J28" s="167"/>
      <c r="K28" s="84"/>
      <c r="L28" s="18"/>
      <c r="M28" s="18"/>
      <c r="N28" s="77"/>
      <c r="O28" s="8">
        <f t="shared" si="0"/>
        <v>0</v>
      </c>
      <c r="P28" s="58">
        <f t="shared" si="1"/>
        <v>0</v>
      </c>
      <c r="Q28" s="19"/>
      <c r="R28" s="59"/>
    </row>
    <row r="29" spans="1:18" ht="12" customHeight="1">
      <c r="A29" s="39"/>
      <c r="B29" s="5" t="s">
        <v>268</v>
      </c>
      <c r="C29" s="137" t="s">
        <v>53</v>
      </c>
      <c r="D29" s="20">
        <v>1961</v>
      </c>
      <c r="E29" s="71"/>
      <c r="F29" s="44"/>
      <c r="G29" s="44"/>
      <c r="H29" s="72"/>
      <c r="I29" s="72"/>
      <c r="J29" s="18"/>
      <c r="K29" s="184"/>
      <c r="L29" s="13"/>
      <c r="M29" s="13"/>
      <c r="N29" s="77"/>
      <c r="O29" s="8">
        <f t="shared" si="0"/>
        <v>0</v>
      </c>
      <c r="P29" s="58">
        <f t="shared" si="1"/>
        <v>0</v>
      </c>
      <c r="Q29" s="19"/>
      <c r="R29" s="82"/>
    </row>
    <row r="30" spans="1:18" ht="12" customHeight="1">
      <c r="A30" s="39"/>
      <c r="B30" s="87" t="s">
        <v>269</v>
      </c>
      <c r="C30" s="87" t="s">
        <v>266</v>
      </c>
      <c r="D30" s="70"/>
      <c r="E30" s="77"/>
      <c r="F30" s="376"/>
      <c r="G30" s="13"/>
      <c r="H30" s="72"/>
      <c r="I30" s="72"/>
      <c r="J30" s="74"/>
      <c r="K30" s="184"/>
      <c r="L30" s="13"/>
      <c r="M30" s="13"/>
      <c r="N30" s="77"/>
      <c r="O30" s="8">
        <f t="shared" si="0"/>
        <v>0</v>
      </c>
      <c r="P30" s="58">
        <f t="shared" si="1"/>
        <v>0</v>
      </c>
      <c r="Q30" s="67"/>
      <c r="R30" s="59"/>
    </row>
    <row r="31" spans="1:18" ht="12" customHeight="1">
      <c r="A31" s="39"/>
      <c r="B31" s="53" t="s">
        <v>198</v>
      </c>
      <c r="C31" s="139" t="s">
        <v>53</v>
      </c>
      <c r="D31" s="52"/>
      <c r="E31" s="309"/>
      <c r="F31" s="13"/>
      <c r="G31" s="248"/>
      <c r="H31" s="13"/>
      <c r="I31" s="13"/>
      <c r="J31" s="13"/>
      <c r="K31" s="13"/>
      <c r="L31" s="13"/>
      <c r="M31" s="13"/>
      <c r="N31" s="77"/>
      <c r="O31" s="8">
        <f t="shared" si="0"/>
        <v>0</v>
      </c>
      <c r="P31" s="58">
        <f t="shared" si="1"/>
        <v>0</v>
      </c>
      <c r="Q31" s="67"/>
      <c r="R31" s="59"/>
    </row>
    <row r="32" spans="1:18" ht="12" customHeight="1">
      <c r="A32" s="39"/>
      <c r="B32" s="79" t="s">
        <v>40</v>
      </c>
      <c r="C32" s="128" t="s">
        <v>54</v>
      </c>
      <c r="D32" s="80">
        <v>1964</v>
      </c>
      <c r="E32" s="133"/>
      <c r="F32" s="83"/>
      <c r="G32" s="83"/>
      <c r="H32" s="83"/>
      <c r="I32" s="83"/>
      <c r="J32" s="83"/>
      <c r="K32" s="375"/>
      <c r="L32" s="83"/>
      <c r="M32" s="83"/>
      <c r="N32" s="134"/>
      <c r="O32" s="51">
        <f t="shared" si="0"/>
        <v>0</v>
      </c>
      <c r="P32" s="9">
        <f t="shared" si="1"/>
        <v>0</v>
      </c>
      <c r="Q32" s="60"/>
      <c r="R32" s="11"/>
    </row>
    <row r="33" spans="1:18" ht="12" customHeight="1">
      <c r="A33" s="39"/>
      <c r="B33" s="69" t="s">
        <v>196</v>
      </c>
      <c r="C33" s="65" t="s">
        <v>53</v>
      </c>
      <c r="D33" s="70"/>
      <c r="E33" s="71"/>
      <c r="F33" s="18"/>
      <c r="G33" s="18"/>
      <c r="H33" s="18"/>
      <c r="I33" s="18"/>
      <c r="J33" s="18"/>
      <c r="K33" s="18"/>
      <c r="L33" s="18"/>
      <c r="M33" s="18"/>
      <c r="N33" s="77"/>
      <c r="O33" s="8">
        <f t="shared" si="0"/>
        <v>0</v>
      </c>
      <c r="P33" s="58">
        <f t="shared" si="1"/>
        <v>0</v>
      </c>
      <c r="Q33" s="67"/>
      <c r="R33" s="59"/>
    </row>
    <row r="34" spans="1:18" ht="12" customHeight="1">
      <c r="A34" s="39"/>
      <c r="B34" s="53" t="s">
        <v>199</v>
      </c>
      <c r="C34" s="139" t="s">
        <v>53</v>
      </c>
      <c r="D34" s="52"/>
      <c r="E34" s="77"/>
      <c r="F34" s="18"/>
      <c r="G34" s="18"/>
      <c r="H34" s="122"/>
      <c r="I34" s="122"/>
      <c r="J34" s="122"/>
      <c r="K34" s="18"/>
      <c r="L34" s="122"/>
      <c r="M34" s="122"/>
      <c r="N34" s="84"/>
      <c r="O34" s="8">
        <f t="shared" si="0"/>
        <v>0</v>
      </c>
      <c r="P34" s="58">
        <f t="shared" si="1"/>
        <v>0</v>
      </c>
      <c r="Q34" s="67"/>
      <c r="R34" s="59"/>
    </row>
    <row r="35" spans="1:18" ht="12" customHeight="1">
      <c r="A35" s="39"/>
      <c r="B35" s="5" t="s">
        <v>124</v>
      </c>
      <c r="C35" s="137" t="s">
        <v>53</v>
      </c>
      <c r="D35" s="6">
        <v>1949</v>
      </c>
      <c r="E35" s="9"/>
      <c r="F35" s="13"/>
      <c r="G35" s="13"/>
      <c r="H35" s="13"/>
      <c r="I35" s="13"/>
      <c r="J35" s="13"/>
      <c r="K35" s="13"/>
      <c r="L35" s="13"/>
      <c r="M35" s="13"/>
      <c r="N35" s="64"/>
      <c r="O35" s="8">
        <f t="shared" si="0"/>
        <v>0</v>
      </c>
      <c r="P35" s="9">
        <f t="shared" si="1"/>
        <v>0</v>
      </c>
      <c r="Q35" s="60"/>
      <c r="R35" s="11"/>
    </row>
    <row r="36" spans="1:18" ht="12" customHeight="1">
      <c r="A36" s="68"/>
      <c r="B36" s="69" t="s">
        <v>70</v>
      </c>
      <c r="C36" s="65" t="s">
        <v>68</v>
      </c>
      <c r="D36" s="70">
        <v>1960</v>
      </c>
      <c r="E36" s="66"/>
      <c r="F36" s="18"/>
      <c r="G36" s="18"/>
      <c r="H36" s="18"/>
      <c r="I36" s="18"/>
      <c r="J36" s="18"/>
      <c r="K36" s="18"/>
      <c r="L36" s="18"/>
      <c r="M36" s="18"/>
      <c r="N36" s="186"/>
      <c r="O36" s="8">
        <f t="shared" si="0"/>
        <v>0</v>
      </c>
      <c r="P36" s="58">
        <f t="shared" si="1"/>
        <v>0</v>
      </c>
      <c r="Q36" s="19"/>
      <c r="R36" s="82"/>
    </row>
    <row r="37" spans="1:18" ht="12" customHeight="1">
      <c r="A37" s="76"/>
      <c r="B37" s="69" t="s">
        <v>122</v>
      </c>
      <c r="C37" s="65" t="s">
        <v>53</v>
      </c>
      <c r="D37" s="70">
        <v>1963</v>
      </c>
      <c r="E37" s="72"/>
      <c r="F37" s="74"/>
      <c r="G37" s="72"/>
      <c r="H37" s="72"/>
      <c r="I37" s="74"/>
      <c r="J37" s="74"/>
      <c r="K37" s="237"/>
      <c r="L37" s="74"/>
      <c r="M37" s="74"/>
      <c r="N37" s="88"/>
      <c r="O37" s="8">
        <f t="shared" si="0"/>
        <v>0</v>
      </c>
      <c r="P37" s="58">
        <f t="shared" si="1"/>
        <v>0</v>
      </c>
      <c r="Q37" s="67"/>
      <c r="R37" s="59"/>
    </row>
    <row r="38" spans="1:18" ht="12" customHeight="1">
      <c r="A38" s="56"/>
      <c r="B38" s="5" t="s">
        <v>272</v>
      </c>
      <c r="C38" s="87" t="s">
        <v>53</v>
      </c>
      <c r="D38" s="20">
        <v>1955</v>
      </c>
      <c r="E38" s="66"/>
      <c r="F38" s="13"/>
      <c r="G38" s="13"/>
      <c r="H38" s="13"/>
      <c r="I38" s="13"/>
      <c r="J38" s="13"/>
      <c r="K38" s="13"/>
      <c r="L38" s="13"/>
      <c r="M38" s="13"/>
      <c r="N38" s="64"/>
      <c r="O38" s="8">
        <f t="shared" si="0"/>
        <v>0</v>
      </c>
      <c r="P38" s="9">
        <f t="shared" si="1"/>
        <v>0</v>
      </c>
      <c r="Q38" s="10"/>
      <c r="R38" s="64"/>
    </row>
    <row r="39" spans="1:20" ht="12" customHeight="1">
      <c r="A39" s="493" t="s">
        <v>7</v>
      </c>
      <c r="B39" s="493"/>
      <c r="C39" s="493"/>
      <c r="D39" s="493"/>
      <c r="E39" s="30">
        <f aca="true" t="shared" si="2" ref="E39:N39">COUNT(E6:E38)</f>
        <v>0</v>
      </c>
      <c r="F39" s="30">
        <f t="shared" si="2"/>
        <v>0</v>
      </c>
      <c r="G39" s="30">
        <f t="shared" si="2"/>
        <v>0</v>
      </c>
      <c r="H39" s="30">
        <f t="shared" si="2"/>
        <v>0</v>
      </c>
      <c r="I39" s="30">
        <f t="shared" si="2"/>
        <v>0</v>
      </c>
      <c r="J39" s="30">
        <f t="shared" si="2"/>
        <v>0</v>
      </c>
      <c r="K39" s="30">
        <f t="shared" si="2"/>
        <v>0</v>
      </c>
      <c r="L39" s="30">
        <f t="shared" si="2"/>
        <v>0</v>
      </c>
      <c r="M39" s="30">
        <f t="shared" si="2"/>
        <v>0</v>
      </c>
      <c r="N39" s="30">
        <f t="shared" si="2"/>
        <v>0</v>
      </c>
      <c r="O39" s="30"/>
      <c r="P39" s="30"/>
      <c r="Q39" s="31"/>
      <c r="R39" s="32"/>
      <c r="S39" s="491"/>
      <c r="T39" s="492"/>
    </row>
    <row r="40" spans="1:20" ht="12" customHeight="1">
      <c r="A40" s="485" t="s">
        <v>8</v>
      </c>
      <c r="B40" s="485"/>
      <c r="C40" s="117"/>
      <c r="D40" s="486" t="s">
        <v>9</v>
      </c>
      <c r="E40" s="486"/>
      <c r="F40" s="33" t="s">
        <v>10</v>
      </c>
      <c r="G40" s="33" t="s">
        <v>11</v>
      </c>
      <c r="H40" s="33"/>
      <c r="I40" s="460">
        <v>0.5</v>
      </c>
      <c r="J40" s="460"/>
      <c r="K40" s="460"/>
      <c r="L40" s="460"/>
      <c r="M40" s="460">
        <v>0.25</v>
      </c>
      <c r="N40" s="460"/>
      <c r="O40" s="460">
        <v>0.125</v>
      </c>
      <c r="P40" s="460"/>
      <c r="Q40" s="486">
        <v>0.0625</v>
      </c>
      <c r="R40" s="486"/>
      <c r="S40" s="486">
        <v>0.03125</v>
      </c>
      <c r="T40" s="486"/>
    </row>
    <row r="41" spans="1:20" ht="12" customHeight="1">
      <c r="A41" s="485"/>
      <c r="B41" s="485"/>
      <c r="C41" s="117"/>
      <c r="D41" s="464">
        <v>50</v>
      </c>
      <c r="E41" s="464"/>
      <c r="F41" s="34">
        <v>35</v>
      </c>
      <c r="G41" s="34">
        <v>26</v>
      </c>
      <c r="H41" s="34"/>
      <c r="I41" s="464">
        <v>22</v>
      </c>
      <c r="J41" s="464"/>
      <c r="K41" s="464"/>
      <c r="L41" s="464"/>
      <c r="M41" s="464">
        <v>12</v>
      </c>
      <c r="N41" s="464"/>
      <c r="O41" s="464">
        <v>6</v>
      </c>
      <c r="P41" s="464"/>
      <c r="Q41" s="464">
        <v>4</v>
      </c>
      <c r="R41" s="464"/>
      <c r="S41" s="464">
        <v>2</v>
      </c>
      <c r="T41" s="464"/>
    </row>
    <row r="42" spans="1:20" ht="12" customHeight="1">
      <c r="A42" s="485" t="s">
        <v>12</v>
      </c>
      <c r="B42" s="485"/>
      <c r="C42" s="117"/>
      <c r="D42" s="486" t="s">
        <v>9</v>
      </c>
      <c r="E42" s="486"/>
      <c r="F42" s="33" t="s">
        <v>10</v>
      </c>
      <c r="G42" s="33" t="s">
        <v>11</v>
      </c>
      <c r="H42" s="33"/>
      <c r="I42" s="35">
        <v>0.5</v>
      </c>
      <c r="J42" s="35"/>
      <c r="K42" s="35"/>
      <c r="L42" s="35">
        <v>0.25</v>
      </c>
      <c r="M42" s="460" t="s">
        <v>13</v>
      </c>
      <c r="N42" s="460"/>
      <c r="O42" s="482" t="s">
        <v>14</v>
      </c>
      <c r="P42" s="482"/>
      <c r="Q42" s="482" t="s">
        <v>15</v>
      </c>
      <c r="R42" s="482"/>
      <c r="S42" s="484" t="s">
        <v>16</v>
      </c>
      <c r="T42" s="484"/>
    </row>
    <row r="43" spans="1:20" ht="12.75">
      <c r="A43" s="485"/>
      <c r="B43" s="485"/>
      <c r="C43" s="117"/>
      <c r="D43" s="464">
        <v>50</v>
      </c>
      <c r="E43" s="464"/>
      <c r="F43" s="34">
        <v>35</v>
      </c>
      <c r="G43" s="34">
        <v>26</v>
      </c>
      <c r="H43" s="34"/>
      <c r="I43" s="34">
        <v>22</v>
      </c>
      <c r="J43" s="34"/>
      <c r="K43" s="34"/>
      <c r="L43" s="34">
        <v>12</v>
      </c>
      <c r="M43" s="464">
        <v>8</v>
      </c>
      <c r="N43" s="464"/>
      <c r="O43" s="464">
        <v>6</v>
      </c>
      <c r="P43" s="464"/>
      <c r="Q43" s="464">
        <v>5</v>
      </c>
      <c r="R43" s="464"/>
      <c r="S43" s="464">
        <v>4</v>
      </c>
      <c r="T43" s="464"/>
    </row>
    <row r="44" spans="1:20" ht="12" customHeight="1">
      <c r="A44" s="461" t="s">
        <v>17</v>
      </c>
      <c r="B44" s="461"/>
      <c r="C44" s="136"/>
      <c r="D44" s="462" t="s">
        <v>30</v>
      </c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83"/>
    </row>
  </sheetData>
  <sheetProtection/>
  <mergeCells count="40">
    <mergeCell ref="A42:B43"/>
    <mergeCell ref="D40:E40"/>
    <mergeCell ref="A40:B41"/>
    <mergeCell ref="M40:N40"/>
    <mergeCell ref="A44:B44"/>
    <mergeCell ref="D44:T44"/>
    <mergeCell ref="Q42:R42"/>
    <mergeCell ref="S42:T42"/>
    <mergeCell ref="D43:E43"/>
    <mergeCell ref="M43:N43"/>
    <mergeCell ref="S43:T43"/>
    <mergeCell ref="D42:E42"/>
    <mergeCell ref="Q43:R43"/>
    <mergeCell ref="O43:P43"/>
    <mergeCell ref="M41:N41"/>
    <mergeCell ref="D41:E41"/>
    <mergeCell ref="M42:N42"/>
    <mergeCell ref="O42:P42"/>
    <mergeCell ref="I41:L41"/>
    <mergeCell ref="S41:T41"/>
    <mergeCell ref="O41:P41"/>
    <mergeCell ref="Q41:R41"/>
    <mergeCell ref="S40:T40"/>
    <mergeCell ref="Q40:R40"/>
    <mergeCell ref="O40:P40"/>
    <mergeCell ref="I40:L40"/>
    <mergeCell ref="S39:T39"/>
    <mergeCell ref="Q4:Q5"/>
    <mergeCell ref="R4:R5"/>
    <mergeCell ref="P4:P5"/>
    <mergeCell ref="C4:C5"/>
    <mergeCell ref="A1:R1"/>
    <mergeCell ref="A2:R2"/>
    <mergeCell ref="A39:D39"/>
    <mergeCell ref="A3:R3"/>
    <mergeCell ref="D4:D5"/>
    <mergeCell ref="E4:N4"/>
    <mergeCell ref="O4:O5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showGridLines="0" zoomScaleSheetLayoutView="104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2" sqref="A32"/>
    </sheetView>
  </sheetViews>
  <sheetFormatPr defaultColWidth="8.875" defaultRowHeight="12.75"/>
  <cols>
    <col min="1" max="1" width="5.50390625" style="1" customWidth="1"/>
    <col min="2" max="2" width="20.00390625" style="1" bestFit="1" customWidth="1"/>
    <col min="3" max="3" width="11.625" style="1" customWidth="1"/>
    <col min="4" max="4" width="5.00390625" style="1" customWidth="1"/>
    <col min="5" max="10" width="4.50390625" style="1" customWidth="1"/>
    <col min="11" max="11" width="5.375" style="1" bestFit="1" customWidth="1"/>
    <col min="12" max="12" width="2.125" style="1" customWidth="1"/>
    <col min="13" max="13" width="2.375" style="1" customWidth="1"/>
    <col min="14" max="14" width="7.50390625" style="1" bestFit="1" customWidth="1"/>
    <col min="15" max="18" width="4.50390625" style="1" customWidth="1"/>
    <col min="19" max="19" width="5.375" style="1" customWidth="1"/>
    <col min="20" max="20" width="5.50390625" style="1" customWidth="1"/>
    <col min="21" max="21" width="3.625" style="1" customWidth="1"/>
    <col min="22" max="16384" width="8.875" style="1" customWidth="1"/>
  </cols>
  <sheetData>
    <row r="1" spans="1:18" ht="33" customHeight="1">
      <c r="A1" s="471" t="s">
        <v>238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</row>
    <row r="2" spans="1:20" ht="31.5" customHeight="1">
      <c r="A2" s="472" t="s">
        <v>280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T2" s="2"/>
    </row>
    <row r="3" spans="1:20" ht="24.75" customHeight="1" thickBot="1">
      <c r="A3" s="473" t="s">
        <v>234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3"/>
      <c r="T3" s="2"/>
    </row>
    <row r="4" spans="1:19" ht="23.25" customHeight="1" thickBot="1">
      <c r="A4" s="478" t="s">
        <v>0</v>
      </c>
      <c r="B4" s="497" t="s">
        <v>1</v>
      </c>
      <c r="C4" s="489" t="s">
        <v>67</v>
      </c>
      <c r="D4" s="489" t="s">
        <v>2</v>
      </c>
      <c r="E4" s="494" t="s">
        <v>3</v>
      </c>
      <c r="F4" s="465"/>
      <c r="G4" s="465"/>
      <c r="H4" s="465"/>
      <c r="I4" s="465"/>
      <c r="J4" s="465"/>
      <c r="K4" s="465"/>
      <c r="L4" s="465"/>
      <c r="M4" s="465"/>
      <c r="N4" s="466"/>
      <c r="O4" s="474" t="s">
        <v>4</v>
      </c>
      <c r="P4" s="476" t="s">
        <v>5</v>
      </c>
      <c r="Q4" s="467"/>
      <c r="R4" s="469"/>
      <c r="S4" s="2"/>
    </row>
    <row r="5" spans="1:19" ht="69.75" customHeight="1" thickBot="1">
      <c r="A5" s="479"/>
      <c r="B5" s="498"/>
      <c r="C5" s="490"/>
      <c r="D5" s="490"/>
      <c r="E5" s="47"/>
      <c r="F5" s="4"/>
      <c r="G5" s="4"/>
      <c r="H5" s="4"/>
      <c r="I5" s="4"/>
      <c r="J5" s="47"/>
      <c r="K5" s="47"/>
      <c r="L5" s="4"/>
      <c r="M5" s="4"/>
      <c r="N5" s="4"/>
      <c r="O5" s="475"/>
      <c r="P5" s="477"/>
      <c r="Q5" s="468"/>
      <c r="R5" s="470"/>
      <c r="S5" s="2"/>
    </row>
    <row r="6" spans="1:18" ht="12" customHeight="1">
      <c r="A6" s="39"/>
      <c r="B6" s="187" t="s">
        <v>23</v>
      </c>
      <c r="C6" s="87" t="s">
        <v>54</v>
      </c>
      <c r="D6" s="17"/>
      <c r="E6" s="275"/>
      <c r="F6" s="41"/>
      <c r="G6" s="307"/>
      <c r="H6" s="307"/>
      <c r="I6" s="307"/>
      <c r="J6" s="219"/>
      <c r="K6" s="127"/>
      <c r="L6" s="13"/>
      <c r="M6" s="13"/>
      <c r="N6" s="64"/>
      <c r="O6" s="188">
        <f aca="true" t="shared" si="0" ref="O6:O45">SUM(E6:N6)</f>
        <v>0</v>
      </c>
      <c r="P6" s="66">
        <f aca="true" t="shared" si="1" ref="P6:P45">COUNT(E6:N6)</f>
        <v>0</v>
      </c>
      <c r="Q6" s="10"/>
      <c r="R6" s="168"/>
    </row>
    <row r="7" spans="1:18" ht="12" customHeight="1">
      <c r="A7" s="68"/>
      <c r="B7" s="69" t="s">
        <v>24</v>
      </c>
      <c r="C7" s="65" t="s">
        <v>54</v>
      </c>
      <c r="D7" s="70"/>
      <c r="E7" s="362"/>
      <c r="F7" s="320"/>
      <c r="G7" s="13"/>
      <c r="H7" s="13"/>
      <c r="I7" s="290"/>
      <c r="J7" s="290"/>
      <c r="K7" s="13"/>
      <c r="L7" s="13"/>
      <c r="M7" s="13"/>
      <c r="N7" s="197"/>
      <c r="O7" s="8">
        <f t="shared" si="0"/>
        <v>0</v>
      </c>
      <c r="P7" s="66">
        <f t="shared" si="1"/>
        <v>0</v>
      </c>
      <c r="Q7" s="10"/>
      <c r="R7" s="198"/>
    </row>
    <row r="8" spans="1:18" ht="12" customHeight="1">
      <c r="A8" s="39"/>
      <c r="B8" s="165" t="s">
        <v>18</v>
      </c>
      <c r="C8" s="87" t="s">
        <v>53</v>
      </c>
      <c r="D8" s="6"/>
      <c r="E8" s="85"/>
      <c r="F8" s="290"/>
      <c r="G8" s="320"/>
      <c r="H8" s="290"/>
      <c r="I8" s="38"/>
      <c r="J8" s="13"/>
      <c r="K8" s="13"/>
      <c r="L8" s="13"/>
      <c r="M8" s="13"/>
      <c r="N8" s="85"/>
      <c r="O8" s="260">
        <f t="shared" si="0"/>
        <v>0</v>
      </c>
      <c r="P8" s="66">
        <f t="shared" si="1"/>
        <v>0</v>
      </c>
      <c r="Q8" s="15"/>
      <c r="R8" s="391"/>
    </row>
    <row r="9" spans="1:18" ht="12" customHeight="1">
      <c r="A9" s="39"/>
      <c r="B9" s="21" t="s">
        <v>60</v>
      </c>
      <c r="C9" s="128" t="s">
        <v>54</v>
      </c>
      <c r="D9" s="70"/>
      <c r="E9" s="221"/>
      <c r="F9" s="41"/>
      <c r="G9" s="41"/>
      <c r="H9" s="41"/>
      <c r="I9" s="41"/>
      <c r="J9" s="376"/>
      <c r="K9" s="13"/>
      <c r="L9" s="13"/>
      <c r="M9" s="13"/>
      <c r="N9" s="77"/>
      <c r="O9" s="188">
        <f t="shared" si="0"/>
        <v>0</v>
      </c>
      <c r="P9" s="58">
        <f t="shared" si="1"/>
        <v>0</v>
      </c>
      <c r="Q9" s="19"/>
      <c r="R9" s="199"/>
    </row>
    <row r="10" spans="1:18" ht="12" customHeight="1">
      <c r="A10" s="68"/>
      <c r="B10" s="79" t="s">
        <v>130</v>
      </c>
      <c r="C10" s="128" t="s">
        <v>53</v>
      </c>
      <c r="D10" s="80"/>
      <c r="E10" s="313"/>
      <c r="F10" s="13"/>
      <c r="G10" s="13"/>
      <c r="H10" s="13"/>
      <c r="I10" s="320"/>
      <c r="J10" s="13"/>
      <c r="K10" s="13"/>
      <c r="L10" s="13"/>
      <c r="M10" s="13"/>
      <c r="N10" s="197"/>
      <c r="O10" s="51">
        <f t="shared" si="0"/>
        <v>0</v>
      </c>
      <c r="P10" s="16">
        <f t="shared" si="1"/>
        <v>0</v>
      </c>
      <c r="Q10" s="10"/>
      <c r="R10" s="168"/>
    </row>
    <row r="11" spans="1:18" ht="12" customHeight="1">
      <c r="A11" s="39"/>
      <c r="B11" s="298" t="s">
        <v>20</v>
      </c>
      <c r="C11" s="128" t="s">
        <v>54</v>
      </c>
      <c r="D11" s="80"/>
      <c r="E11" s="81"/>
      <c r="F11" s="13"/>
      <c r="G11" s="13"/>
      <c r="H11" s="219"/>
      <c r="I11" s="13"/>
      <c r="J11" s="13"/>
      <c r="K11" s="219"/>
      <c r="L11" s="13"/>
      <c r="M11" s="13"/>
      <c r="N11" s="81"/>
      <c r="O11" s="51">
        <f t="shared" si="0"/>
        <v>0</v>
      </c>
      <c r="P11" s="16">
        <f t="shared" si="1"/>
        <v>0</v>
      </c>
      <c r="Q11" s="10"/>
      <c r="R11" s="198"/>
    </row>
    <row r="12" spans="1:18" ht="12.75">
      <c r="A12" s="39"/>
      <c r="B12" s="5" t="s">
        <v>200</v>
      </c>
      <c r="C12" s="128" t="s">
        <v>53</v>
      </c>
      <c r="D12" s="80"/>
      <c r="E12" s="81"/>
      <c r="F12" s="13"/>
      <c r="G12" s="13"/>
      <c r="H12" s="16"/>
      <c r="I12" s="13"/>
      <c r="J12" s="320"/>
      <c r="K12" s="13"/>
      <c r="L12" s="13"/>
      <c r="M12" s="13"/>
      <c r="N12" s="197"/>
      <c r="O12" s="51">
        <f t="shared" si="0"/>
        <v>0</v>
      </c>
      <c r="P12" s="66">
        <f t="shared" si="1"/>
        <v>0</v>
      </c>
      <c r="Q12" s="19"/>
      <c r="R12" s="393"/>
    </row>
    <row r="13" spans="1:18" ht="12" customHeight="1" thickBot="1">
      <c r="A13" s="261"/>
      <c r="B13" s="377" t="s">
        <v>101</v>
      </c>
      <c r="C13" s="267" t="s">
        <v>53</v>
      </c>
      <c r="D13" s="310"/>
      <c r="E13" s="380"/>
      <c r="F13" s="381"/>
      <c r="G13" s="374"/>
      <c r="H13" s="383"/>
      <c r="I13" s="386"/>
      <c r="J13" s="234"/>
      <c r="K13" s="234"/>
      <c r="L13" s="234"/>
      <c r="M13" s="234"/>
      <c r="N13" s="387"/>
      <c r="O13" s="390">
        <f t="shared" si="0"/>
        <v>0</v>
      </c>
      <c r="P13" s="314">
        <f t="shared" si="1"/>
        <v>0</v>
      </c>
      <c r="Q13" s="235"/>
      <c r="R13" s="392"/>
    </row>
    <row r="14" spans="1:18" ht="12" customHeight="1">
      <c r="A14" s="76"/>
      <c r="B14" s="321" t="s">
        <v>260</v>
      </c>
      <c r="C14" s="65" t="s">
        <v>261</v>
      </c>
      <c r="D14" s="70"/>
      <c r="E14" s="58"/>
      <c r="F14" s="18"/>
      <c r="G14" s="18"/>
      <c r="H14" s="18"/>
      <c r="I14" s="18"/>
      <c r="J14" s="122"/>
      <c r="K14" s="18"/>
      <c r="L14" s="18"/>
      <c r="M14" s="18"/>
      <c r="N14" s="277"/>
      <c r="O14" s="8">
        <f t="shared" si="0"/>
        <v>0</v>
      </c>
      <c r="P14" s="66">
        <f t="shared" si="1"/>
        <v>0</v>
      </c>
      <c r="Q14" s="19"/>
      <c r="R14" s="199"/>
    </row>
    <row r="15" spans="1:18" ht="12" customHeight="1">
      <c r="A15" s="56"/>
      <c r="B15" s="21" t="s">
        <v>25</v>
      </c>
      <c r="C15" s="140" t="s">
        <v>53</v>
      </c>
      <c r="D15" s="17"/>
      <c r="E15" s="239"/>
      <c r="F15" s="217"/>
      <c r="G15" s="322"/>
      <c r="H15" s="57"/>
      <c r="I15" s="122"/>
      <c r="J15" s="18"/>
      <c r="K15" s="18"/>
      <c r="L15" s="18"/>
      <c r="M15" s="18"/>
      <c r="N15" s="278"/>
      <c r="O15" s="188">
        <f t="shared" si="0"/>
        <v>0</v>
      </c>
      <c r="P15" s="66">
        <f t="shared" si="1"/>
        <v>0</v>
      </c>
      <c r="Q15" s="19"/>
      <c r="R15" s="218"/>
    </row>
    <row r="16" spans="1:18" ht="12" customHeight="1">
      <c r="A16" s="76"/>
      <c r="B16" s="87" t="s">
        <v>225</v>
      </c>
      <c r="C16" s="87" t="s">
        <v>84</v>
      </c>
      <c r="D16" s="70"/>
      <c r="E16" s="71"/>
      <c r="F16" s="13"/>
      <c r="G16" s="13"/>
      <c r="H16" s="41"/>
      <c r="I16" s="13"/>
      <c r="J16" s="13"/>
      <c r="K16" s="13"/>
      <c r="L16" s="13"/>
      <c r="M16" s="13"/>
      <c r="N16" s="277"/>
      <c r="O16" s="51">
        <f t="shared" si="0"/>
        <v>0</v>
      </c>
      <c r="P16" s="66">
        <f t="shared" si="1"/>
        <v>0</v>
      </c>
      <c r="Q16" s="10"/>
      <c r="R16" s="168"/>
    </row>
    <row r="17" spans="1:18" ht="12" customHeight="1">
      <c r="A17" s="56"/>
      <c r="B17" s="311" t="s">
        <v>173</v>
      </c>
      <c r="C17" s="65" t="s">
        <v>54</v>
      </c>
      <c r="D17" s="70"/>
      <c r="E17" s="77"/>
      <c r="F17" s="217"/>
      <c r="G17" s="122"/>
      <c r="H17" s="384"/>
      <c r="I17" s="220"/>
      <c r="J17" s="18"/>
      <c r="K17" s="18"/>
      <c r="L17" s="18"/>
      <c r="M17" s="18"/>
      <c r="N17" s="323"/>
      <c r="O17" s="260">
        <f t="shared" si="0"/>
        <v>0</v>
      </c>
      <c r="P17" s="66">
        <f t="shared" si="1"/>
        <v>0</v>
      </c>
      <c r="Q17" s="10"/>
      <c r="R17" s="198"/>
    </row>
    <row r="18" spans="1:18" ht="12" customHeight="1">
      <c r="A18" s="76"/>
      <c r="B18" s="311" t="s">
        <v>19</v>
      </c>
      <c r="C18" s="65" t="s">
        <v>54</v>
      </c>
      <c r="D18" s="70"/>
      <c r="E18" s="77"/>
      <c r="F18" s="217"/>
      <c r="G18" s="57"/>
      <c r="H18" s="57"/>
      <c r="I18" s="122"/>
      <c r="J18" s="18"/>
      <c r="K18" s="18"/>
      <c r="L18" s="18"/>
      <c r="M18" s="18"/>
      <c r="N18" s="278"/>
      <c r="O18" s="260">
        <f t="shared" si="0"/>
        <v>0</v>
      </c>
      <c r="P18" s="66">
        <f t="shared" si="1"/>
        <v>0</v>
      </c>
      <c r="Q18" s="10"/>
      <c r="R18" s="198"/>
    </row>
    <row r="19" spans="1:18" ht="12" customHeight="1">
      <c r="A19" s="56"/>
      <c r="B19" s="53" t="s">
        <v>89</v>
      </c>
      <c r="C19" s="65" t="s">
        <v>53</v>
      </c>
      <c r="D19" s="70"/>
      <c r="E19" s="77"/>
      <c r="F19" s="217"/>
      <c r="G19" s="57"/>
      <c r="H19" s="346"/>
      <c r="I19" s="57"/>
      <c r="J19" s="18"/>
      <c r="K19" s="18"/>
      <c r="L19" s="18"/>
      <c r="M19" s="18"/>
      <c r="N19" s="278"/>
      <c r="O19" s="260">
        <f t="shared" si="0"/>
        <v>0</v>
      </c>
      <c r="P19" s="66">
        <f t="shared" si="1"/>
        <v>0</v>
      </c>
      <c r="Q19" s="10"/>
      <c r="R19" s="198"/>
    </row>
    <row r="20" spans="1:18" ht="12" customHeight="1">
      <c r="A20" s="76"/>
      <c r="B20" s="187" t="s">
        <v>111</v>
      </c>
      <c r="C20" s="128" t="s">
        <v>54</v>
      </c>
      <c r="D20" s="80"/>
      <c r="E20" s="81"/>
      <c r="F20" s="13"/>
      <c r="G20" s="13"/>
      <c r="H20" s="16"/>
      <c r="I20" s="13"/>
      <c r="J20" s="13"/>
      <c r="K20" s="13"/>
      <c r="L20" s="13"/>
      <c r="M20" s="13"/>
      <c r="N20" s="197"/>
      <c r="O20" s="51">
        <f t="shared" si="0"/>
        <v>0</v>
      </c>
      <c r="P20" s="9">
        <f t="shared" si="1"/>
        <v>0</v>
      </c>
      <c r="Q20" s="10"/>
      <c r="R20" s="198"/>
    </row>
    <row r="21" spans="1:18" ht="12" customHeight="1">
      <c r="A21" s="76"/>
      <c r="B21" s="344" t="s">
        <v>262</v>
      </c>
      <c r="C21" s="65" t="s">
        <v>53</v>
      </c>
      <c r="D21" s="70"/>
      <c r="E21" s="345"/>
      <c r="F21" s="18"/>
      <c r="G21" s="18"/>
      <c r="H21" s="18"/>
      <c r="I21" s="18"/>
      <c r="J21" s="18"/>
      <c r="K21" s="18"/>
      <c r="L21" s="18"/>
      <c r="M21" s="18"/>
      <c r="N21" s="277"/>
      <c r="O21" s="8">
        <f t="shared" si="0"/>
        <v>0</v>
      </c>
      <c r="P21" s="66">
        <f t="shared" si="1"/>
        <v>0</v>
      </c>
      <c r="Q21" s="19"/>
      <c r="R21" s="199"/>
    </row>
    <row r="22" spans="1:18" ht="12" customHeight="1">
      <c r="A22" s="56"/>
      <c r="B22" s="378" t="s">
        <v>126</v>
      </c>
      <c r="C22" s="65" t="s">
        <v>53</v>
      </c>
      <c r="D22" s="17"/>
      <c r="E22" s="239"/>
      <c r="F22" s="57"/>
      <c r="G22" s="57"/>
      <c r="H22" s="57"/>
      <c r="I22" s="57"/>
      <c r="J22" s="18"/>
      <c r="K22" s="18"/>
      <c r="L22" s="18"/>
      <c r="M22" s="18"/>
      <c r="N22" s="82"/>
      <c r="O22" s="188">
        <f t="shared" si="0"/>
        <v>0</v>
      </c>
      <c r="P22" s="66">
        <f t="shared" si="1"/>
        <v>0</v>
      </c>
      <c r="Q22" s="19"/>
      <c r="R22" s="199"/>
    </row>
    <row r="23" spans="1:18" ht="12" customHeight="1">
      <c r="A23" s="76"/>
      <c r="B23" s="378" t="s">
        <v>104</v>
      </c>
      <c r="C23" s="65" t="s">
        <v>54</v>
      </c>
      <c r="D23" s="17"/>
      <c r="E23" s="58"/>
      <c r="F23" s="18"/>
      <c r="G23" s="18"/>
      <c r="H23" s="18"/>
      <c r="I23" s="18"/>
      <c r="J23" s="18"/>
      <c r="K23" s="18"/>
      <c r="L23" s="18"/>
      <c r="M23" s="18"/>
      <c r="N23" s="299"/>
      <c r="O23" s="8">
        <f t="shared" si="0"/>
        <v>0</v>
      </c>
      <c r="P23" s="66">
        <f t="shared" si="1"/>
        <v>0</v>
      </c>
      <c r="Q23" s="19"/>
      <c r="R23" s="218"/>
    </row>
    <row r="24" spans="1:18" ht="12" customHeight="1">
      <c r="A24" s="56"/>
      <c r="B24" s="21" t="s">
        <v>246</v>
      </c>
      <c r="C24" s="65" t="s">
        <v>53</v>
      </c>
      <c r="D24" s="17"/>
      <c r="E24" s="239"/>
      <c r="F24" s="217"/>
      <c r="G24" s="57"/>
      <c r="H24" s="57"/>
      <c r="I24" s="122"/>
      <c r="J24" s="18"/>
      <c r="K24" s="18"/>
      <c r="L24" s="18"/>
      <c r="M24" s="18"/>
      <c r="N24" s="324"/>
      <c r="O24" s="188">
        <f t="shared" si="0"/>
        <v>0</v>
      </c>
      <c r="P24" s="66">
        <f t="shared" si="1"/>
        <v>0</v>
      </c>
      <c r="Q24" s="19"/>
      <c r="R24" s="218"/>
    </row>
    <row r="25" spans="1:18" ht="12" customHeight="1">
      <c r="A25" s="56"/>
      <c r="B25" s="21" t="s">
        <v>243</v>
      </c>
      <c r="C25" s="65" t="s">
        <v>53</v>
      </c>
      <c r="D25" s="17"/>
      <c r="E25" s="239"/>
      <c r="F25" s="57"/>
      <c r="G25" s="57"/>
      <c r="H25" s="57"/>
      <c r="I25" s="57"/>
      <c r="J25" s="18"/>
      <c r="K25" s="18"/>
      <c r="L25" s="18"/>
      <c r="M25" s="18"/>
      <c r="N25" s="324"/>
      <c r="O25" s="188">
        <f t="shared" si="0"/>
        <v>0</v>
      </c>
      <c r="P25" s="66">
        <f t="shared" si="1"/>
        <v>0</v>
      </c>
      <c r="Q25" s="19"/>
      <c r="R25" s="218"/>
    </row>
    <row r="26" spans="1:18" ht="12" customHeight="1">
      <c r="A26" s="56"/>
      <c r="B26" s="87" t="s">
        <v>92</v>
      </c>
      <c r="C26" s="128" t="s">
        <v>53</v>
      </c>
      <c r="D26" s="6"/>
      <c r="E26" s="85"/>
      <c r="F26" s="41"/>
      <c r="G26" s="41"/>
      <c r="H26" s="41"/>
      <c r="I26" s="41"/>
      <c r="J26" s="13"/>
      <c r="K26" s="13"/>
      <c r="L26" s="13"/>
      <c r="M26" s="13"/>
      <c r="N26" s="279"/>
      <c r="O26" s="51">
        <f t="shared" si="0"/>
        <v>0</v>
      </c>
      <c r="P26" s="16">
        <f t="shared" si="1"/>
        <v>0</v>
      </c>
      <c r="Q26" s="10"/>
      <c r="R26" s="391"/>
    </row>
    <row r="27" spans="1:18" ht="12" customHeight="1">
      <c r="A27" s="56"/>
      <c r="B27" s="69" t="s">
        <v>26</v>
      </c>
      <c r="C27" s="65" t="s">
        <v>54</v>
      </c>
      <c r="D27" s="70"/>
      <c r="E27" s="58"/>
      <c r="F27" s="18"/>
      <c r="G27" s="18"/>
      <c r="H27" s="57"/>
      <c r="I27" s="18"/>
      <c r="J27" s="18"/>
      <c r="K27" s="18"/>
      <c r="L27" s="18"/>
      <c r="M27" s="18"/>
      <c r="N27" s="299"/>
      <c r="O27" s="8">
        <f t="shared" si="0"/>
        <v>0</v>
      </c>
      <c r="P27" s="66">
        <f t="shared" si="1"/>
        <v>0</v>
      </c>
      <c r="Q27" s="19"/>
      <c r="R27" s="218"/>
    </row>
    <row r="28" spans="1:18" ht="12" customHeight="1">
      <c r="A28" s="56"/>
      <c r="B28" s="5" t="s">
        <v>263</v>
      </c>
      <c r="C28" s="87" t="s">
        <v>264</v>
      </c>
      <c r="D28" s="80"/>
      <c r="E28" s="143"/>
      <c r="F28" s="13"/>
      <c r="G28" s="38"/>
      <c r="H28" s="38"/>
      <c r="I28" s="41"/>
      <c r="J28" s="13"/>
      <c r="K28" s="13"/>
      <c r="L28" s="13"/>
      <c r="M28" s="13"/>
      <c r="N28" s="197"/>
      <c r="O28" s="51">
        <f t="shared" si="0"/>
        <v>0</v>
      </c>
      <c r="P28" s="66">
        <f t="shared" si="1"/>
        <v>0</v>
      </c>
      <c r="Q28" s="10"/>
      <c r="R28" s="168"/>
    </row>
    <row r="29" spans="1:18" ht="12" customHeight="1">
      <c r="A29" s="76"/>
      <c r="B29" s="187" t="s">
        <v>66</v>
      </c>
      <c r="C29" s="128" t="s">
        <v>54</v>
      </c>
      <c r="D29" s="17"/>
      <c r="E29" s="346"/>
      <c r="F29" s="217"/>
      <c r="G29" s="57"/>
      <c r="H29" s="385"/>
      <c r="I29" s="385"/>
      <c r="J29" s="263"/>
      <c r="K29" s="263"/>
      <c r="L29" s="263"/>
      <c r="M29" s="276"/>
      <c r="N29" s="186"/>
      <c r="O29" s="188">
        <f t="shared" si="0"/>
        <v>0</v>
      </c>
      <c r="P29" s="66">
        <f t="shared" si="1"/>
        <v>0</v>
      </c>
      <c r="Q29" s="19"/>
      <c r="R29" s="394"/>
    </row>
    <row r="30" spans="1:18" ht="12.75">
      <c r="A30" s="56"/>
      <c r="B30" s="312" t="s">
        <v>247</v>
      </c>
      <c r="C30" s="137" t="s">
        <v>54</v>
      </c>
      <c r="D30" s="6"/>
      <c r="E30" s="12"/>
      <c r="F30" s="13"/>
      <c r="G30" s="13"/>
      <c r="H30" s="13"/>
      <c r="I30" s="13"/>
      <c r="J30" s="13"/>
      <c r="K30" s="13"/>
      <c r="L30" s="13"/>
      <c r="M30" s="13"/>
      <c r="N30" s="388"/>
      <c r="O30" s="51">
        <f t="shared" si="0"/>
        <v>0</v>
      </c>
      <c r="P30" s="66">
        <f t="shared" si="1"/>
        <v>0</v>
      </c>
      <c r="Q30" s="42"/>
      <c r="R30" s="391"/>
    </row>
    <row r="31" spans="1:18" ht="12.75">
      <c r="A31" s="76"/>
      <c r="B31" s="165" t="s">
        <v>265</v>
      </c>
      <c r="C31" s="87" t="s">
        <v>53</v>
      </c>
      <c r="D31" s="80"/>
      <c r="E31" s="16"/>
      <c r="F31" s="13"/>
      <c r="G31" s="13"/>
      <c r="H31" s="13"/>
      <c r="I31" s="13"/>
      <c r="J31" s="13"/>
      <c r="K31" s="13"/>
      <c r="L31" s="13"/>
      <c r="M31" s="13"/>
      <c r="N31" s="81"/>
      <c r="O31" s="51">
        <f t="shared" si="0"/>
        <v>0</v>
      </c>
      <c r="P31" s="66">
        <f t="shared" si="1"/>
        <v>0</v>
      </c>
      <c r="Q31" s="10"/>
      <c r="R31" s="11"/>
    </row>
    <row r="32" spans="1:18" ht="12" customHeight="1">
      <c r="A32" s="56"/>
      <c r="B32" s="21" t="s">
        <v>222</v>
      </c>
      <c r="C32" s="65" t="s">
        <v>54</v>
      </c>
      <c r="D32" s="17"/>
      <c r="E32" s="313"/>
      <c r="F32" s="13"/>
      <c r="G32" s="13"/>
      <c r="H32" s="13"/>
      <c r="I32" s="13"/>
      <c r="J32" s="13"/>
      <c r="K32" s="13"/>
      <c r="L32" s="13"/>
      <c r="M32" s="13"/>
      <c r="N32" s="81"/>
      <c r="O32" s="51">
        <f t="shared" si="0"/>
        <v>0</v>
      </c>
      <c r="P32" s="16">
        <f t="shared" si="1"/>
        <v>0</v>
      </c>
      <c r="Q32" s="10"/>
      <c r="R32" s="168"/>
    </row>
    <row r="33" spans="1:18" ht="12" customHeight="1">
      <c r="A33" s="76"/>
      <c r="B33" s="5" t="s">
        <v>129</v>
      </c>
      <c r="C33" s="137" t="s">
        <v>53</v>
      </c>
      <c r="D33" s="20"/>
      <c r="E33" s="36"/>
      <c r="F33" s="144"/>
      <c r="G33" s="144"/>
      <c r="H33" s="164"/>
      <c r="I33" s="144"/>
      <c r="J33" s="144"/>
      <c r="K33" s="373"/>
      <c r="L33" s="144"/>
      <c r="M33" s="144"/>
      <c r="N33" s="401"/>
      <c r="O33" s="8">
        <f t="shared" si="0"/>
        <v>0</v>
      </c>
      <c r="P33" s="66">
        <f t="shared" si="1"/>
        <v>0</v>
      </c>
      <c r="Q33" s="37"/>
      <c r="R33" s="54"/>
    </row>
    <row r="34" spans="1:18" ht="12" customHeight="1">
      <c r="A34" s="56"/>
      <c r="B34" s="315" t="s">
        <v>127</v>
      </c>
      <c r="C34" s="87" t="s">
        <v>53</v>
      </c>
      <c r="D34" s="20"/>
      <c r="E34" s="397"/>
      <c r="F34" s="50"/>
      <c r="G34" s="41"/>
      <c r="H34" s="48"/>
      <c r="I34" s="38"/>
      <c r="J34" s="13"/>
      <c r="K34" s="13"/>
      <c r="L34" s="13"/>
      <c r="M34" s="13"/>
      <c r="N34" s="389"/>
      <c r="O34" s="260">
        <f t="shared" si="0"/>
        <v>0</v>
      </c>
      <c r="P34" s="66">
        <f t="shared" si="1"/>
        <v>0</v>
      </c>
      <c r="Q34" s="42"/>
      <c r="R34" s="396"/>
    </row>
    <row r="35" spans="1:18" ht="12" customHeight="1">
      <c r="A35" s="76"/>
      <c r="B35" s="379" t="s">
        <v>61</v>
      </c>
      <c r="C35" s="138" t="s">
        <v>53</v>
      </c>
      <c r="D35" s="6"/>
      <c r="E35" s="398"/>
      <c r="F35" s="399"/>
      <c r="G35" s="400"/>
      <c r="H35" s="127"/>
      <c r="I35" s="38"/>
      <c r="J35" s="127"/>
      <c r="K35" s="13"/>
      <c r="L35" s="13"/>
      <c r="M35" s="13"/>
      <c r="N35" s="402"/>
      <c r="O35" s="260">
        <f t="shared" si="0"/>
        <v>0</v>
      </c>
      <c r="P35" s="66">
        <f t="shared" si="1"/>
        <v>0</v>
      </c>
      <c r="Q35" s="196"/>
      <c r="R35" s="391"/>
    </row>
    <row r="36" spans="1:18" ht="12" customHeight="1">
      <c r="A36" s="56"/>
      <c r="B36" s="151" t="s">
        <v>93</v>
      </c>
      <c r="C36" s="138" t="s">
        <v>54</v>
      </c>
      <c r="D36" s="6"/>
      <c r="E36" s="85"/>
      <c r="F36" s="44"/>
      <c r="G36" s="382"/>
      <c r="H36" s="38"/>
      <c r="I36" s="41"/>
      <c r="J36" s="13"/>
      <c r="K36" s="13"/>
      <c r="L36" s="13"/>
      <c r="M36" s="13"/>
      <c r="N36" s="43"/>
      <c r="O36" s="51">
        <f t="shared" si="0"/>
        <v>0</v>
      </c>
      <c r="P36" s="66">
        <f t="shared" si="1"/>
        <v>0</v>
      </c>
      <c r="Q36" s="196"/>
      <c r="R36" s="45"/>
    </row>
    <row r="37" spans="1:18" ht="12" customHeight="1">
      <c r="A37" s="76"/>
      <c r="B37" s="379" t="s">
        <v>22</v>
      </c>
      <c r="C37" s="138" t="s">
        <v>54</v>
      </c>
      <c r="D37" s="6"/>
      <c r="E37" s="12"/>
      <c r="F37" s="44"/>
      <c r="G37" s="44"/>
      <c r="H37" s="13"/>
      <c r="I37" s="13"/>
      <c r="J37" s="13"/>
      <c r="K37" s="13"/>
      <c r="L37" s="13"/>
      <c r="M37" s="13"/>
      <c r="N37" s="43"/>
      <c r="O37" s="51">
        <f t="shared" si="0"/>
        <v>0</v>
      </c>
      <c r="P37" s="66">
        <f t="shared" si="1"/>
        <v>0</v>
      </c>
      <c r="Q37" s="196"/>
      <c r="R37" s="45"/>
    </row>
    <row r="38" spans="1:18" ht="12" customHeight="1">
      <c r="A38" s="56"/>
      <c r="B38" s="151" t="s">
        <v>21</v>
      </c>
      <c r="C38" s="138" t="s">
        <v>53</v>
      </c>
      <c r="D38" s="6"/>
      <c r="E38" s="12"/>
      <c r="F38" s="44"/>
      <c r="G38" s="44"/>
      <c r="H38" s="13"/>
      <c r="I38" s="13"/>
      <c r="J38" s="13"/>
      <c r="K38" s="13"/>
      <c r="L38" s="13"/>
      <c r="M38" s="13"/>
      <c r="N38" s="43"/>
      <c r="O38" s="51">
        <f t="shared" si="0"/>
        <v>0</v>
      </c>
      <c r="P38" s="66">
        <f t="shared" si="1"/>
        <v>0</v>
      </c>
      <c r="Q38" s="196"/>
      <c r="R38" s="45"/>
    </row>
    <row r="39" spans="1:18" ht="12" customHeight="1">
      <c r="A39" s="76"/>
      <c r="B39" s="151" t="s">
        <v>128</v>
      </c>
      <c r="C39" s="138" t="s">
        <v>53</v>
      </c>
      <c r="D39" s="6"/>
      <c r="E39" s="12"/>
      <c r="F39" s="44"/>
      <c r="G39" s="44"/>
      <c r="H39" s="13"/>
      <c r="I39" s="13"/>
      <c r="J39" s="13"/>
      <c r="K39" s="13"/>
      <c r="L39" s="13"/>
      <c r="M39" s="13"/>
      <c r="N39" s="43"/>
      <c r="O39" s="51">
        <f t="shared" si="0"/>
        <v>0</v>
      </c>
      <c r="P39" s="66">
        <f t="shared" si="1"/>
        <v>0</v>
      </c>
      <c r="Q39" s="196"/>
      <c r="R39" s="45"/>
    </row>
    <row r="40" spans="1:18" ht="12" customHeight="1">
      <c r="A40" s="56"/>
      <c r="B40" s="151" t="s">
        <v>143</v>
      </c>
      <c r="C40" s="138" t="s">
        <v>54</v>
      </c>
      <c r="D40" s="6"/>
      <c r="E40" s="12"/>
      <c r="F40" s="44"/>
      <c r="G40" s="44"/>
      <c r="H40" s="13"/>
      <c r="I40" s="13"/>
      <c r="J40" s="13"/>
      <c r="K40" s="13"/>
      <c r="L40" s="13"/>
      <c r="M40" s="13"/>
      <c r="N40" s="43"/>
      <c r="O40" s="51">
        <f t="shared" si="0"/>
        <v>0</v>
      </c>
      <c r="P40" s="66">
        <f t="shared" si="1"/>
        <v>0</v>
      </c>
      <c r="Q40" s="196"/>
      <c r="R40" s="45"/>
    </row>
    <row r="41" spans="1:18" ht="12" customHeight="1">
      <c r="A41" s="56"/>
      <c r="B41" s="5" t="s">
        <v>202</v>
      </c>
      <c r="C41" s="137" t="s">
        <v>53</v>
      </c>
      <c r="D41" s="6"/>
      <c r="E41" s="12"/>
      <c r="F41" s="13"/>
      <c r="G41" s="13"/>
      <c r="H41" s="13"/>
      <c r="I41" s="13"/>
      <c r="J41" s="13"/>
      <c r="K41" s="13"/>
      <c r="L41" s="13"/>
      <c r="M41" s="13"/>
      <c r="N41" s="166"/>
      <c r="O41" s="51">
        <f t="shared" si="0"/>
        <v>0</v>
      </c>
      <c r="P41" s="66">
        <f t="shared" si="1"/>
        <v>0</v>
      </c>
      <c r="Q41" s="42"/>
      <c r="R41" s="45"/>
    </row>
    <row r="42" spans="1:18" ht="12" customHeight="1">
      <c r="A42" s="76"/>
      <c r="B42" s="151" t="s">
        <v>178</v>
      </c>
      <c r="C42" s="138" t="s">
        <v>53</v>
      </c>
      <c r="D42" s="6"/>
      <c r="E42" s="12"/>
      <c r="F42" s="13"/>
      <c r="G42" s="13"/>
      <c r="H42" s="13"/>
      <c r="I42" s="13"/>
      <c r="J42" s="13"/>
      <c r="K42" s="13"/>
      <c r="L42" s="13"/>
      <c r="M42" s="13"/>
      <c r="N42" s="71"/>
      <c r="O42" s="51">
        <f t="shared" si="0"/>
        <v>0</v>
      </c>
      <c r="P42" s="66">
        <f t="shared" si="1"/>
        <v>0</v>
      </c>
      <c r="Q42" s="19"/>
      <c r="R42" s="45"/>
    </row>
    <row r="43" spans="1:18" ht="12" customHeight="1">
      <c r="A43" s="56"/>
      <c r="B43" s="151" t="s">
        <v>201</v>
      </c>
      <c r="C43" s="138" t="s">
        <v>53</v>
      </c>
      <c r="D43" s="6"/>
      <c r="E43" s="12"/>
      <c r="F43" s="13"/>
      <c r="G43" s="13"/>
      <c r="H43" s="13"/>
      <c r="I43" s="13"/>
      <c r="J43" s="13"/>
      <c r="K43" s="13"/>
      <c r="L43" s="13"/>
      <c r="M43" s="13"/>
      <c r="N43" s="71"/>
      <c r="O43" s="51">
        <f t="shared" si="0"/>
        <v>0</v>
      </c>
      <c r="P43" s="66">
        <f t="shared" si="1"/>
        <v>0</v>
      </c>
      <c r="Q43" s="19"/>
      <c r="R43" s="45"/>
    </row>
    <row r="44" spans="1:18" ht="12" customHeight="1">
      <c r="A44" s="76"/>
      <c r="B44" s="151" t="s">
        <v>203</v>
      </c>
      <c r="C44" s="138" t="s">
        <v>54</v>
      </c>
      <c r="D44" s="6"/>
      <c r="E44" s="12"/>
      <c r="F44" s="13"/>
      <c r="G44" s="13"/>
      <c r="H44" s="13"/>
      <c r="I44" s="13"/>
      <c r="J44" s="13"/>
      <c r="K44" s="13"/>
      <c r="L44" s="13"/>
      <c r="M44" s="13"/>
      <c r="N44" s="71"/>
      <c r="O44" s="51">
        <f t="shared" si="0"/>
        <v>0</v>
      </c>
      <c r="P44" s="66">
        <f t="shared" si="1"/>
        <v>0</v>
      </c>
      <c r="Q44" s="19"/>
      <c r="R44" s="45"/>
    </row>
    <row r="45" spans="1:18" ht="12.75">
      <c r="A45" s="39"/>
      <c r="B45" s="315" t="s">
        <v>63</v>
      </c>
      <c r="C45" s="87" t="s">
        <v>54</v>
      </c>
      <c r="D45" s="80"/>
      <c r="E45" s="16"/>
      <c r="F45" s="13"/>
      <c r="G45" s="13"/>
      <c r="H45" s="13"/>
      <c r="I45" s="13"/>
      <c r="J45" s="13"/>
      <c r="K45" s="13"/>
      <c r="L45" s="13"/>
      <c r="M45" s="13"/>
      <c r="N45" s="81"/>
      <c r="O45" s="51">
        <f t="shared" si="0"/>
        <v>0</v>
      </c>
      <c r="P45" s="66">
        <f t="shared" si="1"/>
        <v>0</v>
      </c>
      <c r="Q45" s="10"/>
      <c r="R45" s="395"/>
    </row>
    <row r="46" spans="1:18" ht="12" customHeight="1" thickBot="1">
      <c r="A46" s="39"/>
      <c r="B46" s="23"/>
      <c r="C46" s="141"/>
      <c r="D46" s="24"/>
      <c r="E46" s="25"/>
      <c r="F46" s="26"/>
      <c r="G46" s="26"/>
      <c r="H46" s="26"/>
      <c r="I46" s="26"/>
      <c r="J46" s="26"/>
      <c r="K46" s="26"/>
      <c r="L46" s="26"/>
      <c r="M46" s="26"/>
      <c r="N46" s="171"/>
      <c r="O46" s="172"/>
      <c r="P46" s="25"/>
      <c r="Q46" s="29"/>
      <c r="R46" s="46"/>
    </row>
    <row r="47" spans="1:20" ht="12" customHeight="1">
      <c r="A47" s="493" t="s">
        <v>7</v>
      </c>
      <c r="B47" s="493"/>
      <c r="C47" s="493"/>
      <c r="D47" s="493"/>
      <c r="E47" s="30">
        <f aca="true" t="shared" si="2" ref="E47:N47">COUNT(E6:E46)</f>
        <v>0</v>
      </c>
      <c r="F47" s="30">
        <f t="shared" si="2"/>
        <v>0</v>
      </c>
      <c r="G47" s="30">
        <f t="shared" si="2"/>
        <v>0</v>
      </c>
      <c r="H47" s="30">
        <f t="shared" si="2"/>
        <v>0</v>
      </c>
      <c r="I47" s="30">
        <f t="shared" si="2"/>
        <v>0</v>
      </c>
      <c r="J47" s="30">
        <f t="shared" si="2"/>
        <v>0</v>
      </c>
      <c r="K47" s="30">
        <f t="shared" si="2"/>
        <v>0</v>
      </c>
      <c r="L47" s="30">
        <f t="shared" si="2"/>
        <v>0</v>
      </c>
      <c r="M47" s="30">
        <f t="shared" si="2"/>
        <v>0</v>
      </c>
      <c r="N47" s="30">
        <f t="shared" si="2"/>
        <v>0</v>
      </c>
      <c r="O47" s="30"/>
      <c r="P47" s="30"/>
      <c r="Q47" s="31"/>
      <c r="R47" s="32"/>
      <c r="S47" s="491"/>
      <c r="T47" s="492"/>
    </row>
    <row r="48" spans="1:20" ht="12" customHeight="1">
      <c r="A48" s="485" t="s">
        <v>8</v>
      </c>
      <c r="B48" s="485"/>
      <c r="C48" s="117"/>
      <c r="D48" s="486" t="s">
        <v>9</v>
      </c>
      <c r="E48" s="486"/>
      <c r="F48" s="33" t="s">
        <v>10</v>
      </c>
      <c r="G48" s="33" t="s">
        <v>11</v>
      </c>
      <c r="H48" s="33"/>
      <c r="I48" s="460">
        <v>0.5</v>
      </c>
      <c r="J48" s="460"/>
      <c r="K48" s="460"/>
      <c r="L48" s="460"/>
      <c r="M48" s="460">
        <v>0.25</v>
      </c>
      <c r="N48" s="460"/>
      <c r="O48" s="460">
        <v>0.125</v>
      </c>
      <c r="P48" s="460"/>
      <c r="Q48" s="486">
        <v>0.0625</v>
      </c>
      <c r="R48" s="486"/>
      <c r="S48" s="486">
        <v>0.03125</v>
      </c>
      <c r="T48" s="486"/>
    </row>
    <row r="49" spans="1:20" ht="12" customHeight="1">
      <c r="A49" s="485"/>
      <c r="B49" s="485"/>
      <c r="C49" s="117"/>
      <c r="D49" s="464">
        <v>50</v>
      </c>
      <c r="E49" s="464"/>
      <c r="F49" s="34">
        <v>35</v>
      </c>
      <c r="G49" s="34">
        <v>26</v>
      </c>
      <c r="H49" s="34"/>
      <c r="I49" s="464">
        <v>22</v>
      </c>
      <c r="J49" s="464"/>
      <c r="K49" s="464"/>
      <c r="L49" s="464"/>
      <c r="M49" s="464">
        <v>12</v>
      </c>
      <c r="N49" s="464"/>
      <c r="O49" s="464">
        <v>6</v>
      </c>
      <c r="P49" s="464"/>
      <c r="Q49" s="464">
        <v>4</v>
      </c>
      <c r="R49" s="464"/>
      <c r="S49" s="464">
        <v>2</v>
      </c>
      <c r="T49" s="464"/>
    </row>
    <row r="50" spans="1:20" ht="12" customHeight="1">
      <c r="A50" s="485" t="s">
        <v>12</v>
      </c>
      <c r="B50" s="485"/>
      <c r="C50" s="117"/>
      <c r="D50" s="486" t="s">
        <v>9</v>
      </c>
      <c r="E50" s="486"/>
      <c r="F50" s="33" t="s">
        <v>10</v>
      </c>
      <c r="G50" s="33" t="s">
        <v>11</v>
      </c>
      <c r="H50" s="33"/>
      <c r="I50" s="35">
        <v>0.5</v>
      </c>
      <c r="J50" s="35"/>
      <c r="K50" s="35"/>
      <c r="L50" s="35">
        <v>0.25</v>
      </c>
      <c r="M50" s="460" t="s">
        <v>13</v>
      </c>
      <c r="N50" s="460"/>
      <c r="O50" s="482" t="s">
        <v>14</v>
      </c>
      <c r="P50" s="482"/>
      <c r="Q50" s="482" t="s">
        <v>15</v>
      </c>
      <c r="R50" s="482"/>
      <c r="S50" s="484" t="s">
        <v>16</v>
      </c>
      <c r="T50" s="484"/>
    </row>
    <row r="51" spans="1:20" ht="12.75">
      <c r="A51" s="485"/>
      <c r="B51" s="485"/>
      <c r="C51" s="117"/>
      <c r="D51" s="464">
        <v>50</v>
      </c>
      <c r="E51" s="464"/>
      <c r="F51" s="34">
        <v>35</v>
      </c>
      <c r="G51" s="34">
        <v>26</v>
      </c>
      <c r="H51" s="34"/>
      <c r="I51" s="34">
        <v>22</v>
      </c>
      <c r="J51" s="34"/>
      <c r="K51" s="34"/>
      <c r="L51" s="34">
        <v>12</v>
      </c>
      <c r="M51" s="464">
        <v>8</v>
      </c>
      <c r="N51" s="464"/>
      <c r="O51" s="464">
        <v>6</v>
      </c>
      <c r="P51" s="464"/>
      <c r="Q51" s="464">
        <v>5</v>
      </c>
      <c r="R51" s="464"/>
      <c r="S51" s="464">
        <v>4</v>
      </c>
      <c r="T51" s="464"/>
    </row>
    <row r="52" spans="1:20" ht="12" customHeight="1">
      <c r="A52" s="461" t="s">
        <v>17</v>
      </c>
      <c r="B52" s="461"/>
      <c r="C52" s="135"/>
      <c r="D52" s="485" t="s">
        <v>210</v>
      </c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</row>
  </sheetData>
  <sheetProtection/>
  <mergeCells count="40">
    <mergeCell ref="A50:B51"/>
    <mergeCell ref="D48:E48"/>
    <mergeCell ref="A48:B49"/>
    <mergeCell ref="M48:N48"/>
    <mergeCell ref="A52:B52"/>
    <mergeCell ref="D52:T52"/>
    <mergeCell ref="Q50:R50"/>
    <mergeCell ref="S50:T50"/>
    <mergeCell ref="D51:E51"/>
    <mergeCell ref="M51:N51"/>
    <mergeCell ref="S51:T51"/>
    <mergeCell ref="D50:E50"/>
    <mergeCell ref="Q51:R51"/>
    <mergeCell ref="O51:P51"/>
    <mergeCell ref="M49:N49"/>
    <mergeCell ref="D49:E49"/>
    <mergeCell ref="M50:N50"/>
    <mergeCell ref="O50:P50"/>
    <mergeCell ref="I49:L49"/>
    <mergeCell ref="S49:T49"/>
    <mergeCell ref="O49:P49"/>
    <mergeCell ref="Q49:R49"/>
    <mergeCell ref="S48:T48"/>
    <mergeCell ref="Q48:R48"/>
    <mergeCell ref="O48:P48"/>
    <mergeCell ref="I48:L48"/>
    <mergeCell ref="S47:T47"/>
    <mergeCell ref="Q4:Q5"/>
    <mergeCell ref="R4:R5"/>
    <mergeCell ref="P4:P5"/>
    <mergeCell ref="C4:C5"/>
    <mergeCell ref="A1:R1"/>
    <mergeCell ref="A2:R2"/>
    <mergeCell ref="A47:D47"/>
    <mergeCell ref="A3:R3"/>
    <mergeCell ref="D4:D5"/>
    <mergeCell ref="E4:N4"/>
    <mergeCell ref="O4:O5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showGridLines="0" tabSelected="1" zoomScalePageLayoutView="0" workbookViewId="0" topLeftCell="A1">
      <selection activeCell="Q79" sqref="Q79"/>
    </sheetView>
  </sheetViews>
  <sheetFormatPr defaultColWidth="8.875" defaultRowHeight="12.75"/>
  <cols>
    <col min="1" max="1" width="5.50390625" style="1" customWidth="1"/>
    <col min="2" max="2" width="18.50390625" style="1" bestFit="1" customWidth="1"/>
    <col min="3" max="3" width="8.50390625" style="1" bestFit="1" customWidth="1"/>
    <col min="4" max="4" width="5.00390625" style="111" customWidth="1"/>
    <col min="5" max="11" width="6.375" style="1" customWidth="1"/>
    <col min="12" max="12" width="7.00390625" style="1" customWidth="1"/>
    <col min="13" max="13" width="2.875" style="1" customWidth="1"/>
    <col min="14" max="14" width="4.625" style="1" customWidth="1"/>
    <col min="15" max="15" width="8.00390625" style="1" customWidth="1"/>
    <col min="16" max="16384" width="8.875" style="1" customWidth="1"/>
  </cols>
  <sheetData>
    <row r="1" spans="1:15" s="285" customFormat="1" ht="33" customHeight="1">
      <c r="A1" s="471" t="s">
        <v>238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</row>
    <row r="2" spans="1:15" s="285" customFormat="1" ht="31.5" customHeight="1">
      <c r="A2" s="472" t="s">
        <v>278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</row>
    <row r="3" spans="1:15" s="285" customFormat="1" ht="24.75" customHeight="1" thickBot="1">
      <c r="A3" s="473" t="s">
        <v>235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</row>
    <row r="4" spans="1:15" ht="22.5" customHeight="1">
      <c r="A4" s="515" t="s">
        <v>0</v>
      </c>
      <c r="B4" s="517" t="s">
        <v>1</v>
      </c>
      <c r="C4" s="519" t="s">
        <v>52</v>
      </c>
      <c r="D4" s="519" t="s">
        <v>2</v>
      </c>
      <c r="E4" s="521" t="s">
        <v>3</v>
      </c>
      <c r="F4" s="522"/>
      <c r="G4" s="522"/>
      <c r="H4" s="522"/>
      <c r="I4" s="522"/>
      <c r="J4" s="522"/>
      <c r="K4" s="523"/>
      <c r="L4" s="512" t="s">
        <v>4</v>
      </c>
      <c r="M4" s="514" t="s">
        <v>5</v>
      </c>
      <c r="N4" s="467" t="s">
        <v>44</v>
      </c>
      <c r="O4" s="505" t="s">
        <v>45</v>
      </c>
    </row>
    <row r="5" spans="1:15" ht="69" customHeight="1" thickBot="1">
      <c r="A5" s="516"/>
      <c r="B5" s="518"/>
      <c r="C5" s="520"/>
      <c r="D5" s="520"/>
      <c r="E5" s="254" t="s">
        <v>271</v>
      </c>
      <c r="F5" s="254"/>
      <c r="G5" s="254"/>
      <c r="H5" s="254"/>
      <c r="I5" s="254"/>
      <c r="J5" s="254"/>
      <c r="K5" s="255"/>
      <c r="L5" s="513"/>
      <c r="M5" s="479"/>
      <c r="N5" s="468"/>
      <c r="O5" s="506"/>
    </row>
    <row r="6" spans="1:15" ht="2.25" customHeight="1" hidden="1">
      <c r="A6" s="422"/>
      <c r="B6" s="423"/>
      <c r="C6" s="424"/>
      <c r="D6" s="424"/>
      <c r="E6" s="425"/>
      <c r="F6" s="425"/>
      <c r="G6" s="425"/>
      <c r="H6" s="425"/>
      <c r="I6" s="425"/>
      <c r="J6" s="425"/>
      <c r="K6" s="426"/>
      <c r="L6" s="427"/>
      <c r="M6" s="428"/>
      <c r="N6" s="429"/>
      <c r="O6" s="430"/>
    </row>
    <row r="7" spans="1:15" ht="11.25" customHeight="1">
      <c r="A7" s="145" t="s">
        <v>95</v>
      </c>
      <c r="B7" s="153" t="s">
        <v>165</v>
      </c>
      <c r="C7" s="146" t="s">
        <v>53</v>
      </c>
      <c r="D7" s="30">
        <v>1976</v>
      </c>
      <c r="E7" s="447">
        <v>40</v>
      </c>
      <c r="F7" s="209"/>
      <c r="G7" s="55"/>
      <c r="H7" s="55"/>
      <c r="I7" s="333"/>
      <c r="J7" s="433"/>
      <c r="K7" s="434"/>
      <c r="L7" s="160">
        <f>SUM(E7:K7)</f>
        <v>40</v>
      </c>
      <c r="M7" s="99">
        <f>COUNT(E7:K7)</f>
        <v>1</v>
      </c>
      <c r="N7" s="155"/>
      <c r="O7" s="175"/>
    </row>
    <row r="8" spans="1:15" ht="11.25" customHeight="1">
      <c r="A8" s="145" t="s">
        <v>95</v>
      </c>
      <c r="B8" s="153" t="s">
        <v>272</v>
      </c>
      <c r="C8" s="146" t="s">
        <v>53</v>
      </c>
      <c r="D8" s="30">
        <v>1955</v>
      </c>
      <c r="E8" s="447">
        <v>40</v>
      </c>
      <c r="F8" s="209"/>
      <c r="G8" s="55"/>
      <c r="H8" s="55"/>
      <c r="I8" s="333"/>
      <c r="J8" s="433"/>
      <c r="K8" s="434"/>
      <c r="L8" s="160">
        <v>40</v>
      </c>
      <c r="M8" s="99">
        <v>1</v>
      </c>
      <c r="N8" s="155"/>
      <c r="O8" s="175"/>
    </row>
    <row r="9" spans="1:15" ht="12" customHeight="1">
      <c r="A9" s="145" t="s">
        <v>96</v>
      </c>
      <c r="B9" s="153" t="s">
        <v>100</v>
      </c>
      <c r="C9" s="146" t="s">
        <v>68</v>
      </c>
      <c r="D9" s="30">
        <v>1984</v>
      </c>
      <c r="E9" s="333">
        <v>32.5</v>
      </c>
      <c r="F9" s="209"/>
      <c r="G9" s="352"/>
      <c r="H9" s="420"/>
      <c r="I9" s="55"/>
      <c r="J9" s="55"/>
      <c r="K9" s="193"/>
      <c r="L9" s="160">
        <f aca="true" t="shared" si="0" ref="L9:L16">SUM(E9:K9)</f>
        <v>32.5</v>
      </c>
      <c r="M9" s="99">
        <f aca="true" t="shared" si="1" ref="M9:M16">COUNT(E9:K9)</f>
        <v>1</v>
      </c>
      <c r="N9" s="155"/>
      <c r="O9" s="175"/>
    </row>
    <row r="10" spans="1:15" ht="12" customHeight="1">
      <c r="A10" s="145" t="s">
        <v>96</v>
      </c>
      <c r="B10" s="153" t="s">
        <v>36</v>
      </c>
      <c r="C10" s="146" t="s">
        <v>53</v>
      </c>
      <c r="D10" s="30">
        <v>1974</v>
      </c>
      <c r="E10" s="333">
        <v>32.5</v>
      </c>
      <c r="F10" s="209"/>
      <c r="G10" s="420"/>
      <c r="H10" s="55"/>
      <c r="I10" s="55"/>
      <c r="J10" s="55"/>
      <c r="K10" s="193"/>
      <c r="L10" s="160">
        <f t="shared" si="0"/>
        <v>32.5</v>
      </c>
      <c r="M10" s="99">
        <f t="shared" si="1"/>
        <v>1</v>
      </c>
      <c r="N10" s="155"/>
      <c r="O10" s="175"/>
    </row>
    <row r="11" spans="1:15" ht="12" customHeight="1">
      <c r="A11" s="145" t="s">
        <v>277</v>
      </c>
      <c r="B11" s="153" t="s">
        <v>116</v>
      </c>
      <c r="C11" s="146" t="s">
        <v>53</v>
      </c>
      <c r="D11" s="30">
        <v>1970</v>
      </c>
      <c r="E11" s="333">
        <v>16</v>
      </c>
      <c r="F11" s="209"/>
      <c r="G11" s="352"/>
      <c r="H11" s="55"/>
      <c r="I11" s="55"/>
      <c r="J11" s="55"/>
      <c r="K11" s="193"/>
      <c r="L11" s="160">
        <f t="shared" si="0"/>
        <v>16</v>
      </c>
      <c r="M11" s="99">
        <f t="shared" si="1"/>
        <v>1</v>
      </c>
      <c r="N11" s="155"/>
      <c r="O11" s="175"/>
    </row>
    <row r="12" spans="1:15" ht="12" customHeight="1">
      <c r="A12" s="94" t="s">
        <v>277</v>
      </c>
      <c r="B12" s="152" t="s">
        <v>31</v>
      </c>
      <c r="C12" s="95" t="s">
        <v>53</v>
      </c>
      <c r="D12" s="96">
        <v>1969</v>
      </c>
      <c r="E12" s="446">
        <v>16</v>
      </c>
      <c r="F12" s="327"/>
      <c r="G12" s="101"/>
      <c r="H12" s="119"/>
      <c r="I12" s="247"/>
      <c r="J12" s="62"/>
      <c r="K12" s="123"/>
      <c r="L12" s="157">
        <f t="shared" si="0"/>
        <v>16</v>
      </c>
      <c r="M12" s="102">
        <f t="shared" si="1"/>
        <v>1</v>
      </c>
      <c r="N12" s="154"/>
      <c r="O12" s="180"/>
    </row>
    <row r="13" spans="1:15" ht="12" customHeight="1">
      <c r="A13" s="94" t="s">
        <v>275</v>
      </c>
      <c r="B13" s="152" t="s">
        <v>40</v>
      </c>
      <c r="C13" s="95" t="s">
        <v>54</v>
      </c>
      <c r="D13" s="96">
        <v>1964</v>
      </c>
      <c r="E13" s="101">
        <v>3</v>
      </c>
      <c r="F13" s="208"/>
      <c r="G13" s="62"/>
      <c r="H13" s="62"/>
      <c r="I13" s="62"/>
      <c r="J13" s="62"/>
      <c r="K13" s="98"/>
      <c r="L13" s="157">
        <f t="shared" si="0"/>
        <v>3</v>
      </c>
      <c r="M13" s="102">
        <f t="shared" si="1"/>
        <v>1</v>
      </c>
      <c r="N13" s="154"/>
      <c r="O13" s="173"/>
    </row>
    <row r="14" spans="1:15" ht="12" customHeight="1">
      <c r="A14" s="94" t="s">
        <v>275</v>
      </c>
      <c r="B14" s="200" t="s">
        <v>33</v>
      </c>
      <c r="C14" s="95" t="s">
        <v>54</v>
      </c>
      <c r="D14" s="96">
        <v>1968</v>
      </c>
      <c r="E14" s="101">
        <v>3</v>
      </c>
      <c r="F14" s="208"/>
      <c r="G14" s="62"/>
      <c r="H14" s="62"/>
      <c r="I14" s="62"/>
      <c r="J14" s="62"/>
      <c r="K14" s="123"/>
      <c r="L14" s="157">
        <f t="shared" si="0"/>
        <v>3</v>
      </c>
      <c r="M14" s="102">
        <f t="shared" si="1"/>
        <v>1</v>
      </c>
      <c r="N14" s="154"/>
      <c r="O14" s="173"/>
    </row>
    <row r="15" spans="1:15" ht="12" customHeight="1">
      <c r="A15" s="94" t="s">
        <v>276</v>
      </c>
      <c r="B15" s="200" t="s">
        <v>132</v>
      </c>
      <c r="C15" s="95" t="s">
        <v>54</v>
      </c>
      <c r="D15" s="96">
        <v>1970</v>
      </c>
      <c r="E15" s="101">
        <v>2.5</v>
      </c>
      <c r="F15" s="208"/>
      <c r="G15" s="62"/>
      <c r="H15" s="62"/>
      <c r="I15" s="62"/>
      <c r="J15" s="62"/>
      <c r="K15" s="98"/>
      <c r="L15" s="157">
        <f t="shared" si="0"/>
        <v>2.5</v>
      </c>
      <c r="M15" s="102">
        <f t="shared" si="1"/>
        <v>1</v>
      </c>
      <c r="N15" s="154"/>
      <c r="O15" s="173"/>
    </row>
    <row r="16" spans="1:15" ht="12" customHeight="1">
      <c r="A16" s="94" t="s">
        <v>276</v>
      </c>
      <c r="B16" s="201" t="s">
        <v>82</v>
      </c>
      <c r="C16" s="95" t="s">
        <v>54</v>
      </c>
      <c r="D16" s="96">
        <v>1969</v>
      </c>
      <c r="E16" s="101">
        <v>2.5</v>
      </c>
      <c r="F16" s="208"/>
      <c r="G16" s="62"/>
      <c r="H16" s="62"/>
      <c r="I16" s="62"/>
      <c r="J16" s="62"/>
      <c r="K16" s="98"/>
      <c r="L16" s="157">
        <f t="shared" si="0"/>
        <v>2.5</v>
      </c>
      <c r="M16" s="99">
        <f t="shared" si="1"/>
        <v>1</v>
      </c>
      <c r="N16" s="154"/>
      <c r="O16" s="173"/>
    </row>
    <row r="17" spans="1:15" ht="12" customHeight="1">
      <c r="A17" s="94" t="s">
        <v>276</v>
      </c>
      <c r="B17" s="152" t="s">
        <v>273</v>
      </c>
      <c r="C17" s="95" t="s">
        <v>53</v>
      </c>
      <c r="D17" s="96">
        <v>1983</v>
      </c>
      <c r="E17" s="101">
        <v>2.5</v>
      </c>
      <c r="F17" s="208"/>
      <c r="G17" s="289"/>
      <c r="H17" s="287"/>
      <c r="I17" s="62"/>
      <c r="J17" s="62"/>
      <c r="K17" s="98"/>
      <c r="L17" s="157">
        <v>2.5</v>
      </c>
      <c r="M17" s="99">
        <v>1</v>
      </c>
      <c r="N17" s="154"/>
      <c r="O17" s="173"/>
    </row>
    <row r="18" spans="1:15" ht="12" customHeight="1">
      <c r="A18" s="94" t="s">
        <v>276</v>
      </c>
      <c r="B18" s="152" t="s">
        <v>274</v>
      </c>
      <c r="C18" s="95" t="s">
        <v>53</v>
      </c>
      <c r="D18" s="96">
        <v>1974</v>
      </c>
      <c r="E18" s="62">
        <v>2.5</v>
      </c>
      <c r="F18" s="208"/>
      <c r="G18" s="289"/>
      <c r="H18" s="287"/>
      <c r="I18" s="62"/>
      <c r="J18" s="62"/>
      <c r="K18" s="98"/>
      <c r="L18" s="157">
        <v>2.5</v>
      </c>
      <c r="M18" s="102">
        <v>1</v>
      </c>
      <c r="N18" s="154"/>
      <c r="O18" s="173"/>
    </row>
    <row r="19" spans="1:15" ht="12" customHeight="1">
      <c r="A19" s="94"/>
      <c r="B19" s="153" t="s">
        <v>168</v>
      </c>
      <c r="C19" s="146" t="s">
        <v>54</v>
      </c>
      <c r="D19" s="30">
        <v>1973</v>
      </c>
      <c r="E19" s="252"/>
      <c r="F19" s="418"/>
      <c r="G19" s="419"/>
      <c r="H19" s="333"/>
      <c r="I19" s="421"/>
      <c r="J19" s="132"/>
      <c r="K19" s="98"/>
      <c r="L19" s="159">
        <f aca="true" t="shared" si="2" ref="L19:L45">SUM(E19:K19)</f>
        <v>0</v>
      </c>
      <c r="M19" s="120">
        <f aca="true" t="shared" si="3" ref="M19:M50">COUNT(E19:K19)</f>
        <v>0</v>
      </c>
      <c r="N19" s="155"/>
      <c r="O19" s="175"/>
    </row>
    <row r="20" spans="1:15" ht="12" customHeight="1">
      <c r="A20" s="94"/>
      <c r="B20" s="200" t="s">
        <v>250</v>
      </c>
      <c r="C20" s="95" t="s">
        <v>71</v>
      </c>
      <c r="D20" s="96"/>
      <c r="E20" s="62"/>
      <c r="F20" s="326"/>
      <c r="G20" s="287"/>
      <c r="H20" s="62"/>
      <c r="I20" s="62"/>
      <c r="J20" s="62"/>
      <c r="K20" s="98"/>
      <c r="L20" s="157">
        <f t="shared" si="2"/>
        <v>0</v>
      </c>
      <c r="M20" s="102">
        <f t="shared" si="3"/>
        <v>0</v>
      </c>
      <c r="N20" s="154"/>
      <c r="O20" s="173"/>
    </row>
    <row r="21" spans="1:15" ht="12" customHeight="1">
      <c r="A21" s="94"/>
      <c r="B21" s="152" t="s">
        <v>94</v>
      </c>
      <c r="C21" s="95" t="s">
        <v>54</v>
      </c>
      <c r="D21" s="96">
        <v>1966</v>
      </c>
      <c r="E21" s="62"/>
      <c r="F21" s="207"/>
      <c r="G21" s="101"/>
      <c r="H21" s="62"/>
      <c r="I21" s="119"/>
      <c r="J21" s="119"/>
      <c r="K21" s="123"/>
      <c r="L21" s="157">
        <f t="shared" si="2"/>
        <v>0</v>
      </c>
      <c r="M21" s="102">
        <f t="shared" si="3"/>
        <v>0</v>
      </c>
      <c r="N21" s="154"/>
      <c r="O21" s="173"/>
    </row>
    <row r="22" spans="1:15" ht="12" customHeight="1">
      <c r="A22" s="94"/>
      <c r="B22" s="152" t="s">
        <v>69</v>
      </c>
      <c r="C22" s="95" t="s">
        <v>54</v>
      </c>
      <c r="D22" s="96">
        <v>1971</v>
      </c>
      <c r="E22" s="62"/>
      <c r="F22" s="207"/>
      <c r="G22" s="62"/>
      <c r="H22" s="62"/>
      <c r="I22" s="222"/>
      <c r="J22" s="62"/>
      <c r="K22" s="256"/>
      <c r="L22" s="157">
        <f t="shared" si="2"/>
        <v>0</v>
      </c>
      <c r="M22" s="102">
        <f t="shared" si="3"/>
        <v>0</v>
      </c>
      <c r="N22" s="154"/>
      <c r="O22" s="173"/>
    </row>
    <row r="23" spans="1:15" ht="12" customHeight="1">
      <c r="A23" s="94"/>
      <c r="B23" s="95" t="s">
        <v>90</v>
      </c>
      <c r="C23" s="95" t="s">
        <v>53</v>
      </c>
      <c r="D23" s="96"/>
      <c r="E23" s="124"/>
      <c r="F23" s="208"/>
      <c r="G23" s="62"/>
      <c r="H23" s="62"/>
      <c r="I23" s="62"/>
      <c r="J23" s="62"/>
      <c r="K23" s="98"/>
      <c r="L23" s="157">
        <f t="shared" si="2"/>
        <v>0</v>
      </c>
      <c r="M23" s="102">
        <f t="shared" si="3"/>
        <v>0</v>
      </c>
      <c r="N23" s="154"/>
      <c r="O23" s="173"/>
    </row>
    <row r="24" spans="1:15" ht="12" customHeight="1">
      <c r="A24" s="94"/>
      <c r="B24" s="152" t="s">
        <v>227</v>
      </c>
      <c r="C24" s="95" t="s">
        <v>53</v>
      </c>
      <c r="D24" s="96">
        <v>1976</v>
      </c>
      <c r="E24" s="222"/>
      <c r="F24" s="250"/>
      <c r="G24" s="247"/>
      <c r="H24" s="62"/>
      <c r="I24" s="438"/>
      <c r="J24" s="14"/>
      <c r="K24" s="107"/>
      <c r="L24" s="161">
        <f t="shared" si="2"/>
        <v>0</v>
      </c>
      <c r="M24" s="51">
        <f t="shared" si="3"/>
        <v>0</v>
      </c>
      <c r="N24" s="154"/>
      <c r="O24" s="173"/>
    </row>
    <row r="25" spans="1:15" ht="12" customHeight="1">
      <c r="A25" s="94"/>
      <c r="B25" s="200" t="s">
        <v>105</v>
      </c>
      <c r="C25" s="95" t="s">
        <v>54</v>
      </c>
      <c r="D25" s="96">
        <v>1965</v>
      </c>
      <c r="E25" s="62"/>
      <c r="F25" s="326"/>
      <c r="G25" s="62"/>
      <c r="H25" s="289"/>
      <c r="I25" s="62"/>
      <c r="J25" s="62"/>
      <c r="K25" s="98"/>
      <c r="L25" s="157">
        <f t="shared" si="2"/>
        <v>0</v>
      </c>
      <c r="M25" s="102">
        <f t="shared" si="3"/>
        <v>0</v>
      </c>
      <c r="N25" s="154"/>
      <c r="O25" s="173"/>
    </row>
    <row r="26" spans="1:15" ht="12" customHeight="1" thickBot="1">
      <c r="A26" s="334"/>
      <c r="B26" s="417" t="s">
        <v>27</v>
      </c>
      <c r="C26" s="300" t="s">
        <v>53</v>
      </c>
      <c r="D26" s="335">
        <v>1963</v>
      </c>
      <c r="E26" s="301"/>
      <c r="F26" s="302"/>
      <c r="G26" s="301"/>
      <c r="H26" s="301"/>
      <c r="I26" s="301"/>
      <c r="J26" s="301"/>
      <c r="K26" s="303"/>
      <c r="L26" s="304">
        <f t="shared" si="2"/>
        <v>0</v>
      </c>
      <c r="M26" s="172">
        <f t="shared" si="3"/>
        <v>0</v>
      </c>
      <c r="N26" s="305"/>
      <c r="O26" s="306"/>
    </row>
    <row r="27" spans="1:15" ht="12" customHeight="1">
      <c r="A27" s="242"/>
      <c r="B27" s="358" t="s">
        <v>162</v>
      </c>
      <c r="C27" s="243" t="s">
        <v>54</v>
      </c>
      <c r="D27" s="359"/>
      <c r="E27" s="74"/>
      <c r="F27" s="435"/>
      <c r="G27" s="74"/>
      <c r="H27" s="74"/>
      <c r="I27" s="74"/>
      <c r="J27" s="74"/>
      <c r="K27" s="244"/>
      <c r="L27" s="240">
        <f t="shared" si="2"/>
        <v>0</v>
      </c>
      <c r="M27" s="8">
        <f t="shared" si="3"/>
        <v>0</v>
      </c>
      <c r="N27" s="241"/>
      <c r="O27" s="360"/>
    </row>
    <row r="28" spans="1:15" ht="12" customHeight="1">
      <c r="A28" s="145"/>
      <c r="B28" s="251" t="s">
        <v>37</v>
      </c>
      <c r="C28" s="146" t="s">
        <v>54</v>
      </c>
      <c r="D28" s="30">
        <v>1970</v>
      </c>
      <c r="E28" s="55"/>
      <c r="F28" s="432"/>
      <c r="G28" s="333"/>
      <c r="H28" s="333"/>
      <c r="I28" s="432"/>
      <c r="J28" s="55"/>
      <c r="K28" s="193"/>
      <c r="L28" s="160">
        <f t="shared" si="2"/>
        <v>0</v>
      </c>
      <c r="M28" s="99">
        <f t="shared" si="3"/>
        <v>0</v>
      </c>
      <c r="N28" s="155"/>
      <c r="O28" s="175"/>
    </row>
    <row r="29" spans="1:15" ht="12" customHeight="1">
      <c r="A29" s="145"/>
      <c r="B29" s="152" t="s">
        <v>148</v>
      </c>
      <c r="C29" s="95" t="s">
        <v>54</v>
      </c>
      <c r="D29" s="96"/>
      <c r="E29" s="62"/>
      <c r="F29" s="208"/>
      <c r="G29" s="124"/>
      <c r="H29" s="101"/>
      <c r="I29" s="62"/>
      <c r="J29" s="62"/>
      <c r="K29" s="98"/>
      <c r="L29" s="157">
        <f t="shared" si="2"/>
        <v>0</v>
      </c>
      <c r="M29" s="102">
        <f t="shared" si="3"/>
        <v>0</v>
      </c>
      <c r="N29" s="154"/>
      <c r="O29" s="173"/>
    </row>
    <row r="30" spans="1:15" ht="12" customHeight="1">
      <c r="A30" s="145"/>
      <c r="B30" s="152" t="s">
        <v>147</v>
      </c>
      <c r="C30" s="95" t="s">
        <v>54</v>
      </c>
      <c r="D30" s="96"/>
      <c r="E30" s="62"/>
      <c r="F30" s="208"/>
      <c r="G30" s="62"/>
      <c r="H30" s="62"/>
      <c r="I30" s="62"/>
      <c r="J30" s="62"/>
      <c r="K30" s="98"/>
      <c r="L30" s="157">
        <f t="shared" si="2"/>
        <v>0</v>
      </c>
      <c r="M30" s="102">
        <f t="shared" si="3"/>
        <v>0</v>
      </c>
      <c r="N30" s="154"/>
      <c r="O30" s="173"/>
    </row>
    <row r="31" spans="1:15" ht="12" customHeight="1">
      <c r="A31" s="145"/>
      <c r="B31" s="95" t="s">
        <v>253</v>
      </c>
      <c r="C31" s="95" t="s">
        <v>54</v>
      </c>
      <c r="D31" s="96"/>
      <c r="E31" s="62"/>
      <c r="F31" s="208"/>
      <c r="G31" s="124"/>
      <c r="H31" s="62"/>
      <c r="I31" s="62"/>
      <c r="J31" s="62"/>
      <c r="K31" s="98"/>
      <c r="L31" s="157">
        <f t="shared" si="2"/>
        <v>0</v>
      </c>
      <c r="M31" s="102">
        <f t="shared" si="3"/>
        <v>0</v>
      </c>
      <c r="N31" s="154"/>
      <c r="O31" s="173"/>
    </row>
    <row r="32" spans="1:15" ht="12" customHeight="1">
      <c r="A32" s="94"/>
      <c r="B32" s="95" t="s">
        <v>229</v>
      </c>
      <c r="C32" s="95" t="s">
        <v>54</v>
      </c>
      <c r="D32" s="204"/>
      <c r="E32" s="62"/>
      <c r="F32" s="207"/>
      <c r="G32" s="62"/>
      <c r="H32" s="62"/>
      <c r="I32" s="62"/>
      <c r="J32" s="62"/>
      <c r="K32" s="174"/>
      <c r="L32" s="157">
        <f t="shared" si="2"/>
        <v>0</v>
      </c>
      <c r="M32" s="102">
        <f t="shared" si="3"/>
        <v>0</v>
      </c>
      <c r="N32" s="154"/>
      <c r="O32" s="173"/>
    </row>
    <row r="33" spans="1:15" ht="12" customHeight="1">
      <c r="A33" s="94"/>
      <c r="B33" s="95" t="s">
        <v>85</v>
      </c>
      <c r="C33" s="95" t="s">
        <v>54</v>
      </c>
      <c r="D33" s="204"/>
      <c r="E33" s="62"/>
      <c r="F33" s="208"/>
      <c r="G33" s="62"/>
      <c r="H33" s="62"/>
      <c r="I33" s="62"/>
      <c r="J33" s="62"/>
      <c r="K33" s="98"/>
      <c r="L33" s="157">
        <f t="shared" si="2"/>
        <v>0</v>
      </c>
      <c r="M33" s="102">
        <f t="shared" si="3"/>
        <v>0</v>
      </c>
      <c r="N33" s="154"/>
      <c r="O33" s="173"/>
    </row>
    <row r="34" spans="1:15" ht="12" customHeight="1">
      <c r="A34" s="94"/>
      <c r="B34" s="95" t="s">
        <v>98</v>
      </c>
      <c r="C34" s="95" t="s">
        <v>54</v>
      </c>
      <c r="D34" s="204"/>
      <c r="E34" s="62"/>
      <c r="F34" s="208"/>
      <c r="G34" s="62"/>
      <c r="H34" s="62"/>
      <c r="I34" s="62"/>
      <c r="J34" s="62"/>
      <c r="K34" s="98"/>
      <c r="L34" s="157">
        <f t="shared" si="2"/>
        <v>0</v>
      </c>
      <c r="M34" s="102">
        <f t="shared" si="3"/>
        <v>0</v>
      </c>
      <c r="N34" s="154"/>
      <c r="O34" s="173"/>
    </row>
    <row r="35" spans="1:15" ht="12" customHeight="1">
      <c r="A35" s="94"/>
      <c r="B35" s="152" t="s">
        <v>171</v>
      </c>
      <c r="C35" s="95" t="s">
        <v>54</v>
      </c>
      <c r="D35" s="96">
        <v>1981</v>
      </c>
      <c r="E35" s="62"/>
      <c r="F35" s="207"/>
      <c r="G35" s="62"/>
      <c r="H35" s="119"/>
      <c r="I35" s="62"/>
      <c r="J35" s="62"/>
      <c r="K35" s="174"/>
      <c r="L35" s="157">
        <f t="shared" si="2"/>
        <v>0</v>
      </c>
      <c r="M35" s="102">
        <f t="shared" si="3"/>
        <v>0</v>
      </c>
      <c r="N35" s="154"/>
      <c r="O35" s="173"/>
    </row>
    <row r="36" spans="1:15" ht="12" customHeight="1">
      <c r="A36" s="94"/>
      <c r="B36" s="95" t="s">
        <v>107</v>
      </c>
      <c r="C36" s="95" t="s">
        <v>54</v>
      </c>
      <c r="D36" s="204">
        <v>1966</v>
      </c>
      <c r="E36" s="62"/>
      <c r="F36" s="208"/>
      <c r="G36" s="62"/>
      <c r="H36" s="62"/>
      <c r="I36" s="62"/>
      <c r="J36" s="62"/>
      <c r="K36" s="98"/>
      <c r="L36" s="157">
        <f t="shared" si="2"/>
        <v>0</v>
      </c>
      <c r="M36" s="102">
        <f t="shared" si="3"/>
        <v>0</v>
      </c>
      <c r="N36" s="154"/>
      <c r="O36" s="173"/>
    </row>
    <row r="37" spans="1:15" ht="12" customHeight="1">
      <c r="A37" s="94"/>
      <c r="B37" s="95" t="s">
        <v>254</v>
      </c>
      <c r="C37" s="95" t="s">
        <v>54</v>
      </c>
      <c r="D37" s="96"/>
      <c r="E37" s="62"/>
      <c r="F37" s="208"/>
      <c r="G37" s="124"/>
      <c r="H37" s="62"/>
      <c r="I37" s="62"/>
      <c r="J37" s="62"/>
      <c r="K37" s="98"/>
      <c r="L37" s="157">
        <f t="shared" si="2"/>
        <v>0</v>
      </c>
      <c r="M37" s="99">
        <f t="shared" si="3"/>
        <v>0</v>
      </c>
      <c r="N37" s="155"/>
      <c r="O37" s="173"/>
    </row>
    <row r="38" spans="1:15" ht="12" customHeight="1">
      <c r="A38" s="94"/>
      <c r="B38" s="95" t="s">
        <v>255</v>
      </c>
      <c r="C38" s="95" t="s">
        <v>54</v>
      </c>
      <c r="D38" s="96"/>
      <c r="E38" s="62"/>
      <c r="F38" s="208"/>
      <c r="G38" s="124"/>
      <c r="H38" s="62"/>
      <c r="I38" s="62"/>
      <c r="J38" s="62"/>
      <c r="K38" s="98"/>
      <c r="L38" s="157">
        <f t="shared" si="2"/>
        <v>0</v>
      </c>
      <c r="M38" s="102">
        <f t="shared" si="3"/>
        <v>0</v>
      </c>
      <c r="N38" s="154"/>
      <c r="O38" s="173"/>
    </row>
    <row r="39" spans="1:15" ht="12" customHeight="1">
      <c r="A39" s="94"/>
      <c r="B39" s="152" t="s">
        <v>154</v>
      </c>
      <c r="C39" s="95" t="s">
        <v>54</v>
      </c>
      <c r="D39" s="96"/>
      <c r="E39" s="62"/>
      <c r="F39" s="124"/>
      <c r="G39" s="62"/>
      <c r="H39" s="62"/>
      <c r="I39" s="62"/>
      <c r="J39" s="7"/>
      <c r="K39" s="98"/>
      <c r="L39" s="157">
        <f t="shared" si="2"/>
        <v>0</v>
      </c>
      <c r="M39" s="102">
        <f t="shared" si="3"/>
        <v>0</v>
      </c>
      <c r="N39" s="154"/>
      <c r="O39" s="173"/>
    </row>
    <row r="40" spans="1:15" ht="12" customHeight="1">
      <c r="A40" s="94"/>
      <c r="B40" s="95" t="s">
        <v>211</v>
      </c>
      <c r="C40" s="95" t="s">
        <v>54</v>
      </c>
      <c r="D40" s="204"/>
      <c r="E40" s="62"/>
      <c r="F40" s="208"/>
      <c r="G40" s="62"/>
      <c r="H40" s="62"/>
      <c r="I40" s="222"/>
      <c r="J40" s="62"/>
      <c r="K40" s="257"/>
      <c r="L40" s="157">
        <f t="shared" si="2"/>
        <v>0</v>
      </c>
      <c r="M40" s="102">
        <f t="shared" si="3"/>
        <v>0</v>
      </c>
      <c r="N40" s="154"/>
      <c r="O40" s="173"/>
    </row>
    <row r="41" spans="1:15" ht="12" customHeight="1">
      <c r="A41" s="94"/>
      <c r="B41" s="95" t="s">
        <v>228</v>
      </c>
      <c r="C41" s="95" t="s">
        <v>54</v>
      </c>
      <c r="D41" s="204"/>
      <c r="E41" s="62"/>
      <c r="F41" s="207"/>
      <c r="G41" s="62"/>
      <c r="H41" s="62"/>
      <c r="I41" s="62"/>
      <c r="J41" s="62"/>
      <c r="K41" s="174"/>
      <c r="L41" s="157">
        <f t="shared" si="2"/>
        <v>0</v>
      </c>
      <c r="M41" s="102">
        <f t="shared" si="3"/>
        <v>0</v>
      </c>
      <c r="N41" s="154"/>
      <c r="O41" s="173"/>
    </row>
    <row r="42" spans="1:15" ht="12" customHeight="1">
      <c r="A42" s="94"/>
      <c r="B42" s="95" t="s">
        <v>103</v>
      </c>
      <c r="C42" s="95" t="s">
        <v>54</v>
      </c>
      <c r="D42" s="96">
        <v>1960</v>
      </c>
      <c r="E42" s="62"/>
      <c r="F42" s="207"/>
      <c r="G42" s="62"/>
      <c r="H42" s="62"/>
      <c r="I42" s="62"/>
      <c r="J42" s="62"/>
      <c r="K42" s="174"/>
      <c r="L42" s="157">
        <f t="shared" si="2"/>
        <v>0</v>
      </c>
      <c r="M42" s="102">
        <f t="shared" si="3"/>
        <v>0</v>
      </c>
      <c r="N42" s="154"/>
      <c r="O42" s="173"/>
    </row>
    <row r="43" spans="1:15" ht="12" customHeight="1">
      <c r="A43" s="94"/>
      <c r="B43" s="95" t="s">
        <v>74</v>
      </c>
      <c r="C43" s="95" t="s">
        <v>54</v>
      </c>
      <c r="D43" s="96">
        <v>1983</v>
      </c>
      <c r="E43" s="62"/>
      <c r="F43" s="207"/>
      <c r="G43" s="101"/>
      <c r="H43" s="101"/>
      <c r="I43" s="97"/>
      <c r="J43" s="62"/>
      <c r="K43" s="98"/>
      <c r="L43" s="157">
        <f t="shared" si="2"/>
        <v>0</v>
      </c>
      <c r="M43" s="102">
        <f t="shared" si="3"/>
        <v>0</v>
      </c>
      <c r="N43" s="154"/>
      <c r="O43" s="173"/>
    </row>
    <row r="44" spans="1:15" ht="12" customHeight="1">
      <c r="A44" s="94"/>
      <c r="B44" s="95" t="s">
        <v>219</v>
      </c>
      <c r="C44" s="95" t="s">
        <v>53</v>
      </c>
      <c r="D44" s="204">
        <v>1963</v>
      </c>
      <c r="E44" s="62"/>
      <c r="F44" s="207"/>
      <c r="G44" s="62"/>
      <c r="H44" s="101"/>
      <c r="I44" s="62"/>
      <c r="J44" s="62"/>
      <c r="K44" s="174"/>
      <c r="L44" s="157">
        <f t="shared" si="2"/>
        <v>0</v>
      </c>
      <c r="M44" s="102">
        <f t="shared" si="3"/>
        <v>0</v>
      </c>
      <c r="N44" s="154"/>
      <c r="O44" s="173"/>
    </row>
    <row r="45" spans="1:15" ht="12" customHeight="1">
      <c r="A45" s="94"/>
      <c r="B45" s="95" t="s">
        <v>35</v>
      </c>
      <c r="C45" s="95" t="s">
        <v>53</v>
      </c>
      <c r="D45" s="96"/>
      <c r="E45" s="97"/>
      <c r="F45" s="208"/>
      <c r="G45" s="124"/>
      <c r="H45" s="62"/>
      <c r="I45" s="62"/>
      <c r="J45" s="62"/>
      <c r="K45" s="98"/>
      <c r="L45" s="157">
        <f t="shared" si="2"/>
        <v>0</v>
      </c>
      <c r="M45" s="102">
        <f t="shared" si="3"/>
        <v>0</v>
      </c>
      <c r="N45" s="154"/>
      <c r="O45" s="173"/>
    </row>
    <row r="46" spans="1:15" ht="12" customHeight="1">
      <c r="A46" s="94"/>
      <c r="B46" s="152" t="s">
        <v>133</v>
      </c>
      <c r="C46" s="95" t="s">
        <v>54</v>
      </c>
      <c r="D46" s="96">
        <v>1965</v>
      </c>
      <c r="E46" s="119"/>
      <c r="F46" s="327"/>
      <c r="G46" s="119"/>
      <c r="H46" s="289"/>
      <c r="I46" s="247"/>
      <c r="J46" s="62"/>
      <c r="K46" s="123"/>
      <c r="L46" s="157">
        <v>76.5</v>
      </c>
      <c r="M46" s="102">
        <f t="shared" si="3"/>
        <v>0</v>
      </c>
      <c r="N46" s="154"/>
      <c r="O46" s="180"/>
    </row>
    <row r="47" spans="1:15" ht="12" customHeight="1">
      <c r="A47" s="94"/>
      <c r="B47" s="146" t="s">
        <v>180</v>
      </c>
      <c r="C47" s="146" t="s">
        <v>53</v>
      </c>
      <c r="D47" s="202"/>
      <c r="E47" s="55"/>
      <c r="F47" s="355"/>
      <c r="G47" s="55"/>
      <c r="H47" s="55"/>
      <c r="I47" s="132"/>
      <c r="J47" s="216"/>
      <c r="K47" s="440"/>
      <c r="L47" s="157">
        <f aca="true" t="shared" si="4" ref="L47:L80">SUM(E47:K47)</f>
        <v>0</v>
      </c>
      <c r="M47" s="102">
        <f t="shared" si="3"/>
        <v>0</v>
      </c>
      <c r="N47" s="155"/>
      <c r="O47" s="175"/>
    </row>
    <row r="48" spans="1:15" ht="12" customHeight="1">
      <c r="A48" s="94"/>
      <c r="B48" s="146" t="s">
        <v>226</v>
      </c>
      <c r="C48" s="146" t="s">
        <v>53</v>
      </c>
      <c r="D48" s="202"/>
      <c r="E48" s="55"/>
      <c r="F48" s="355"/>
      <c r="G48" s="55"/>
      <c r="H48" s="419"/>
      <c r="I48" s="132"/>
      <c r="J48" s="132"/>
      <c r="K48" s="328"/>
      <c r="L48" s="163">
        <f t="shared" si="4"/>
        <v>0</v>
      </c>
      <c r="M48" s="150">
        <f t="shared" si="3"/>
        <v>0</v>
      </c>
      <c r="N48" s="155"/>
      <c r="O48" s="175"/>
    </row>
    <row r="49" spans="1:15" ht="12" customHeight="1">
      <c r="A49" s="94"/>
      <c r="B49" s="147" t="s">
        <v>62</v>
      </c>
      <c r="C49" s="147" t="s">
        <v>54</v>
      </c>
      <c r="D49" s="431">
        <v>1973</v>
      </c>
      <c r="E49" s="73"/>
      <c r="F49" s="436"/>
      <c r="G49" s="73"/>
      <c r="H49" s="437"/>
      <c r="I49" s="73"/>
      <c r="J49" s="73"/>
      <c r="K49" s="439"/>
      <c r="L49" s="158">
        <f t="shared" si="4"/>
        <v>0</v>
      </c>
      <c r="M49" s="150">
        <f t="shared" si="3"/>
        <v>0</v>
      </c>
      <c r="N49" s="156"/>
      <c r="O49" s="173"/>
    </row>
    <row r="50" spans="1:15" ht="12" customHeight="1">
      <c r="A50" s="94"/>
      <c r="B50" s="95" t="s">
        <v>230</v>
      </c>
      <c r="C50" s="95" t="s">
        <v>54</v>
      </c>
      <c r="D50" s="204"/>
      <c r="E50" s="62"/>
      <c r="F50" s="124"/>
      <c r="G50" s="62"/>
      <c r="H50" s="62"/>
      <c r="I50" s="62"/>
      <c r="J50" s="62"/>
      <c r="K50" s="98"/>
      <c r="L50" s="160">
        <f t="shared" si="4"/>
        <v>0</v>
      </c>
      <c r="M50" s="99">
        <f t="shared" si="3"/>
        <v>0</v>
      </c>
      <c r="N50" s="154"/>
      <c r="O50" s="173"/>
    </row>
    <row r="51" spans="1:15" ht="12" customHeight="1">
      <c r="A51" s="94"/>
      <c r="B51" s="200" t="s">
        <v>256</v>
      </c>
      <c r="C51" s="95" t="s">
        <v>54</v>
      </c>
      <c r="D51" s="96"/>
      <c r="E51" s="62"/>
      <c r="F51" s="208"/>
      <c r="G51" s="62"/>
      <c r="H51" s="62"/>
      <c r="I51" s="62"/>
      <c r="J51" s="62"/>
      <c r="K51" s="123"/>
      <c r="L51" s="160">
        <f t="shared" si="4"/>
        <v>0</v>
      </c>
      <c r="M51" s="99">
        <f aca="true" t="shared" si="5" ref="M51:M80">COUNT(E51:K51)</f>
        <v>0</v>
      </c>
      <c r="N51" s="154"/>
      <c r="O51" s="173"/>
    </row>
    <row r="52" spans="1:15" ht="12" customHeight="1">
      <c r="A52" s="94"/>
      <c r="B52" s="95" t="s">
        <v>42</v>
      </c>
      <c r="C52" s="95" t="s">
        <v>54</v>
      </c>
      <c r="D52" s="204">
        <v>1969</v>
      </c>
      <c r="E52" s="62"/>
      <c r="F52" s="62"/>
      <c r="G52" s="62"/>
      <c r="H52" s="62"/>
      <c r="I52" s="62"/>
      <c r="J52" s="62"/>
      <c r="K52" s="98"/>
      <c r="L52" s="160">
        <f t="shared" si="4"/>
        <v>0</v>
      </c>
      <c r="M52" s="99">
        <f t="shared" si="5"/>
        <v>0</v>
      </c>
      <c r="N52" s="154"/>
      <c r="O52" s="173"/>
    </row>
    <row r="53" spans="1:15" ht="12" customHeight="1">
      <c r="A53" s="94"/>
      <c r="B53" s="95" t="s">
        <v>55</v>
      </c>
      <c r="C53" s="95" t="s">
        <v>54</v>
      </c>
      <c r="D53" s="204">
        <v>1962</v>
      </c>
      <c r="E53" s="62"/>
      <c r="F53" s="62"/>
      <c r="G53" s="62"/>
      <c r="H53" s="62"/>
      <c r="I53" s="62"/>
      <c r="J53" s="62"/>
      <c r="K53" s="98"/>
      <c r="L53" s="160">
        <f t="shared" si="4"/>
        <v>0</v>
      </c>
      <c r="M53" s="99">
        <f t="shared" si="5"/>
        <v>0</v>
      </c>
      <c r="N53" s="154"/>
      <c r="O53" s="173"/>
    </row>
    <row r="54" spans="1:15" ht="12" customHeight="1">
      <c r="A54" s="94"/>
      <c r="B54" s="95" t="s">
        <v>29</v>
      </c>
      <c r="C54" s="95" t="s">
        <v>53</v>
      </c>
      <c r="D54" s="96"/>
      <c r="E54" s="62"/>
      <c r="F54" s="208"/>
      <c r="G54" s="124"/>
      <c r="H54" s="62"/>
      <c r="I54" s="62"/>
      <c r="J54" s="62"/>
      <c r="K54" s="98"/>
      <c r="L54" s="157">
        <f t="shared" si="4"/>
        <v>0</v>
      </c>
      <c r="M54" s="102">
        <f t="shared" si="5"/>
        <v>0</v>
      </c>
      <c r="N54" s="154"/>
      <c r="O54" s="173"/>
    </row>
    <row r="55" spans="1:15" ht="12" customHeight="1">
      <c r="A55" s="94"/>
      <c r="B55" s="95" t="s">
        <v>163</v>
      </c>
      <c r="C55" s="95" t="s">
        <v>53</v>
      </c>
      <c r="D55" s="96"/>
      <c r="E55" s="62"/>
      <c r="F55" s="208"/>
      <c r="G55" s="124"/>
      <c r="H55" s="62"/>
      <c r="I55" s="62"/>
      <c r="J55" s="62"/>
      <c r="K55" s="98"/>
      <c r="L55" s="157">
        <f t="shared" si="4"/>
        <v>0</v>
      </c>
      <c r="M55" s="102">
        <f t="shared" si="5"/>
        <v>0</v>
      </c>
      <c r="N55" s="154"/>
      <c r="O55" s="173"/>
    </row>
    <row r="56" spans="1:15" ht="12" customHeight="1">
      <c r="A56" s="94"/>
      <c r="B56" s="152" t="s">
        <v>78</v>
      </c>
      <c r="C56" s="95" t="s">
        <v>54</v>
      </c>
      <c r="D56" s="204">
        <v>1969</v>
      </c>
      <c r="E56" s="247"/>
      <c r="F56" s="325"/>
      <c r="G56" s="247"/>
      <c r="H56" s="62"/>
      <c r="I56" s="119"/>
      <c r="J56" s="62"/>
      <c r="K56" s="98"/>
      <c r="L56" s="157">
        <f t="shared" si="4"/>
        <v>0</v>
      </c>
      <c r="M56" s="102">
        <f t="shared" si="5"/>
        <v>0</v>
      </c>
      <c r="N56" s="154"/>
      <c r="O56" s="173"/>
    </row>
    <row r="57" spans="1:15" ht="12" customHeight="1">
      <c r="A57" s="94"/>
      <c r="B57" s="200" t="s">
        <v>131</v>
      </c>
      <c r="C57" s="95" t="s">
        <v>54</v>
      </c>
      <c r="D57" s="96"/>
      <c r="E57" s="34"/>
      <c r="F57" s="326"/>
      <c r="G57" s="62"/>
      <c r="H57" s="62"/>
      <c r="I57" s="222"/>
      <c r="J57" s="62"/>
      <c r="K57" s="256"/>
      <c r="L57" s="157">
        <f t="shared" si="4"/>
        <v>0</v>
      </c>
      <c r="M57" s="102">
        <f t="shared" si="5"/>
        <v>0</v>
      </c>
      <c r="N57" s="154"/>
      <c r="O57" s="173"/>
    </row>
    <row r="58" spans="1:15" ht="12" customHeight="1">
      <c r="A58" s="94"/>
      <c r="B58" s="152" t="s">
        <v>134</v>
      </c>
      <c r="C58" s="95" t="s">
        <v>54</v>
      </c>
      <c r="D58" s="96"/>
      <c r="E58" s="62"/>
      <c r="F58" s="207"/>
      <c r="G58" s="62"/>
      <c r="H58" s="62"/>
      <c r="I58" s="62"/>
      <c r="J58" s="62"/>
      <c r="K58" s="123"/>
      <c r="L58" s="157">
        <f t="shared" si="4"/>
        <v>0</v>
      </c>
      <c r="M58" s="102">
        <f t="shared" si="5"/>
        <v>0</v>
      </c>
      <c r="N58" s="154"/>
      <c r="O58" s="173"/>
    </row>
    <row r="59" spans="1:15" ht="12" customHeight="1">
      <c r="A59" s="94"/>
      <c r="B59" s="152" t="s">
        <v>125</v>
      </c>
      <c r="C59" s="95" t="s">
        <v>53</v>
      </c>
      <c r="D59" s="96"/>
      <c r="E59" s="62"/>
      <c r="F59" s="208"/>
      <c r="G59" s="62"/>
      <c r="H59" s="62"/>
      <c r="I59" s="62"/>
      <c r="J59" s="62"/>
      <c r="K59" s="98"/>
      <c r="L59" s="157">
        <f t="shared" si="4"/>
        <v>0</v>
      </c>
      <c r="M59" s="102">
        <f t="shared" si="5"/>
        <v>0</v>
      </c>
      <c r="N59" s="154"/>
      <c r="O59" s="173"/>
    </row>
    <row r="60" spans="1:15" ht="12" customHeight="1">
      <c r="A60" s="94"/>
      <c r="B60" s="152" t="s">
        <v>136</v>
      </c>
      <c r="C60" s="95" t="s">
        <v>54</v>
      </c>
      <c r="D60" s="96">
        <v>1971</v>
      </c>
      <c r="E60" s="62"/>
      <c r="F60" s="208"/>
      <c r="G60" s="124"/>
      <c r="H60" s="62"/>
      <c r="I60" s="62"/>
      <c r="J60" s="62"/>
      <c r="K60" s="98"/>
      <c r="L60" s="157">
        <f t="shared" si="4"/>
        <v>0</v>
      </c>
      <c r="M60" s="102">
        <f t="shared" si="5"/>
        <v>0</v>
      </c>
      <c r="N60" s="154"/>
      <c r="O60" s="173"/>
    </row>
    <row r="61" spans="1:15" ht="12" customHeight="1">
      <c r="A61" s="94"/>
      <c r="B61" s="95" t="s">
        <v>149</v>
      </c>
      <c r="C61" s="95" t="s">
        <v>54</v>
      </c>
      <c r="D61" s="96">
        <v>1972</v>
      </c>
      <c r="E61" s="62"/>
      <c r="F61" s="62"/>
      <c r="G61" s="124"/>
      <c r="H61" s="62"/>
      <c r="I61" s="62"/>
      <c r="J61" s="62"/>
      <c r="K61" s="98"/>
      <c r="L61" s="157">
        <f t="shared" si="4"/>
        <v>0</v>
      </c>
      <c r="M61" s="102">
        <f t="shared" si="5"/>
        <v>0</v>
      </c>
      <c r="N61" s="154"/>
      <c r="O61" s="173"/>
    </row>
    <row r="62" spans="1:15" ht="12" customHeight="1">
      <c r="A62" s="94"/>
      <c r="B62" s="95" t="s">
        <v>140</v>
      </c>
      <c r="C62" s="95" t="s">
        <v>54</v>
      </c>
      <c r="D62" s="204"/>
      <c r="E62" s="62"/>
      <c r="F62" s="208"/>
      <c r="G62" s="62"/>
      <c r="H62" s="62"/>
      <c r="I62" s="62"/>
      <c r="J62" s="62"/>
      <c r="K62" s="123"/>
      <c r="L62" s="157">
        <f t="shared" si="4"/>
        <v>0</v>
      </c>
      <c r="M62" s="102">
        <f t="shared" si="5"/>
        <v>0</v>
      </c>
      <c r="N62" s="154"/>
      <c r="O62" s="173"/>
    </row>
    <row r="63" spans="1:15" ht="12" customHeight="1">
      <c r="A63" s="94"/>
      <c r="B63" s="95" t="s">
        <v>28</v>
      </c>
      <c r="C63" s="95" t="s">
        <v>53</v>
      </c>
      <c r="D63" s="96">
        <v>1965</v>
      </c>
      <c r="E63" s="62"/>
      <c r="F63" s="62"/>
      <c r="G63" s="62"/>
      <c r="H63" s="62"/>
      <c r="I63" s="62"/>
      <c r="J63" s="62"/>
      <c r="K63" s="98"/>
      <c r="L63" s="157">
        <f t="shared" si="4"/>
        <v>0</v>
      </c>
      <c r="M63" s="102">
        <f t="shared" si="5"/>
        <v>0</v>
      </c>
      <c r="N63" s="154"/>
      <c r="O63" s="173"/>
    </row>
    <row r="64" spans="1:15" ht="12" customHeight="1">
      <c r="A64" s="94"/>
      <c r="B64" s="152" t="s">
        <v>135</v>
      </c>
      <c r="C64" s="95" t="s">
        <v>54</v>
      </c>
      <c r="D64" s="204"/>
      <c r="E64" s="62"/>
      <c r="F64" s="208"/>
      <c r="G64" s="62"/>
      <c r="H64" s="7"/>
      <c r="I64" s="62"/>
      <c r="J64" s="62"/>
      <c r="K64" s="98"/>
      <c r="L64" s="157">
        <f t="shared" si="4"/>
        <v>0</v>
      </c>
      <c r="M64" s="102">
        <f t="shared" si="5"/>
        <v>0</v>
      </c>
      <c r="N64" s="154"/>
      <c r="O64" s="173"/>
    </row>
    <row r="65" spans="1:15" ht="12" customHeight="1">
      <c r="A65" s="94"/>
      <c r="B65" s="152" t="s">
        <v>164</v>
      </c>
      <c r="C65" s="95" t="s">
        <v>53</v>
      </c>
      <c r="D65" s="204"/>
      <c r="E65" s="62"/>
      <c r="F65" s="208"/>
      <c r="G65" s="14"/>
      <c r="H65" s="13"/>
      <c r="I65" s="12"/>
      <c r="J65" s="13"/>
      <c r="K65" s="131"/>
      <c r="L65" s="157">
        <f t="shared" si="4"/>
        <v>0</v>
      </c>
      <c r="M65" s="102">
        <f t="shared" si="5"/>
        <v>0</v>
      </c>
      <c r="N65" s="154"/>
      <c r="O65" s="173"/>
    </row>
    <row r="66" spans="1:15" ht="12" customHeight="1">
      <c r="A66" s="94"/>
      <c r="B66" s="152" t="s">
        <v>120</v>
      </c>
      <c r="C66" s="95" t="s">
        <v>53</v>
      </c>
      <c r="D66" s="204"/>
      <c r="E66" s="62"/>
      <c r="F66" s="208"/>
      <c r="G66" s="62"/>
      <c r="H66" s="55"/>
      <c r="I66" s="14"/>
      <c r="J66" s="132"/>
      <c r="K66" s="129"/>
      <c r="L66" s="157">
        <f t="shared" si="4"/>
        <v>0</v>
      </c>
      <c r="M66" s="102">
        <f t="shared" si="5"/>
        <v>0</v>
      </c>
      <c r="N66" s="154"/>
      <c r="O66" s="173"/>
    </row>
    <row r="67" spans="1:15" ht="12" customHeight="1">
      <c r="A67" s="94"/>
      <c r="B67" s="152" t="s">
        <v>34</v>
      </c>
      <c r="C67" s="95" t="s">
        <v>54</v>
      </c>
      <c r="D67" s="96"/>
      <c r="E67" s="62"/>
      <c r="F67" s="208"/>
      <c r="G67" s="62"/>
      <c r="H67" s="62"/>
      <c r="I67" s="62"/>
      <c r="J67" s="62"/>
      <c r="K67" s="98"/>
      <c r="L67" s="157">
        <f t="shared" si="4"/>
        <v>0</v>
      </c>
      <c r="M67" s="102">
        <f t="shared" si="5"/>
        <v>0</v>
      </c>
      <c r="N67" s="154"/>
      <c r="O67" s="173"/>
    </row>
    <row r="68" spans="1:15" ht="12" customHeight="1">
      <c r="A68" s="94"/>
      <c r="B68" s="152" t="s">
        <v>139</v>
      </c>
      <c r="C68" s="95" t="s">
        <v>54</v>
      </c>
      <c r="D68" s="96">
        <v>1997</v>
      </c>
      <c r="E68" s="62"/>
      <c r="F68" s="208"/>
      <c r="G68" s="62"/>
      <c r="H68" s="62"/>
      <c r="I68" s="62"/>
      <c r="J68" s="62"/>
      <c r="K68" s="98"/>
      <c r="L68" s="157">
        <f t="shared" si="4"/>
        <v>0</v>
      </c>
      <c r="M68" s="102">
        <f t="shared" si="5"/>
        <v>0</v>
      </c>
      <c r="N68" s="154"/>
      <c r="O68" s="173"/>
    </row>
    <row r="69" spans="1:15" ht="12" customHeight="1">
      <c r="A69" s="94"/>
      <c r="B69" s="95" t="s">
        <v>174</v>
      </c>
      <c r="C69" s="95" t="s">
        <v>54</v>
      </c>
      <c r="D69" s="96">
        <v>1991</v>
      </c>
      <c r="E69" s="62"/>
      <c r="F69" s="208"/>
      <c r="G69" s="62"/>
      <c r="H69" s="62"/>
      <c r="I69" s="62"/>
      <c r="J69" s="62"/>
      <c r="K69" s="98"/>
      <c r="L69" s="157">
        <f t="shared" si="4"/>
        <v>0</v>
      </c>
      <c r="M69" s="99">
        <f t="shared" si="5"/>
        <v>0</v>
      </c>
      <c r="N69" s="155"/>
      <c r="O69" s="173"/>
    </row>
    <row r="70" spans="1:15" ht="12" customHeight="1">
      <c r="A70" s="94"/>
      <c r="B70" s="152" t="s">
        <v>137</v>
      </c>
      <c r="C70" s="95" t="s">
        <v>53</v>
      </c>
      <c r="D70" s="204"/>
      <c r="E70" s="62"/>
      <c r="F70" s="62"/>
      <c r="G70" s="62"/>
      <c r="H70" s="62"/>
      <c r="I70" s="14"/>
      <c r="J70" s="14"/>
      <c r="K70" s="107"/>
      <c r="L70" s="157">
        <f t="shared" si="4"/>
        <v>0</v>
      </c>
      <c r="M70" s="102">
        <f t="shared" si="5"/>
        <v>0</v>
      </c>
      <c r="N70" s="154"/>
      <c r="O70" s="173"/>
    </row>
    <row r="71" spans="1:15" ht="12" customHeight="1">
      <c r="A71" s="94"/>
      <c r="B71" s="223" t="s">
        <v>167</v>
      </c>
      <c r="C71" s="223" t="s">
        <v>54</v>
      </c>
      <c r="D71" s="284"/>
      <c r="E71" s="353"/>
      <c r="F71" s="354"/>
      <c r="G71" s="356"/>
      <c r="H71" s="354"/>
      <c r="I71" s="357"/>
      <c r="J71" s="224"/>
      <c r="K71" s="225"/>
      <c r="L71" s="157">
        <f t="shared" si="4"/>
        <v>0</v>
      </c>
      <c r="M71" s="281">
        <f t="shared" si="5"/>
        <v>0</v>
      </c>
      <c r="N71" s="226"/>
      <c r="O71" s="227"/>
    </row>
    <row r="72" spans="1:15" ht="12" customHeight="1">
      <c r="A72" s="94"/>
      <c r="B72" s="282" t="s">
        <v>155</v>
      </c>
      <c r="C72" s="228" t="s">
        <v>54</v>
      </c>
      <c r="D72" s="283"/>
      <c r="E72" s="13"/>
      <c r="F72" s="13"/>
      <c r="G72" s="13"/>
      <c r="H72" s="13"/>
      <c r="I72" s="13"/>
      <c r="J72" s="13"/>
      <c r="K72" s="107"/>
      <c r="L72" s="157">
        <f t="shared" si="4"/>
        <v>0</v>
      </c>
      <c r="M72" s="13">
        <f t="shared" si="5"/>
        <v>0</v>
      </c>
      <c r="N72" s="230"/>
      <c r="O72" s="231"/>
    </row>
    <row r="73" spans="1:15" ht="12" customHeight="1">
      <c r="A73" s="94"/>
      <c r="B73" s="282" t="s">
        <v>156</v>
      </c>
      <c r="C73" s="228" t="s">
        <v>54</v>
      </c>
      <c r="D73" s="283"/>
      <c r="E73" s="13"/>
      <c r="F73" s="13"/>
      <c r="G73" s="13"/>
      <c r="H73" s="13"/>
      <c r="I73" s="13"/>
      <c r="J73" s="13"/>
      <c r="K73" s="107"/>
      <c r="L73" s="157">
        <f t="shared" si="4"/>
        <v>0</v>
      </c>
      <c r="M73" s="13">
        <f t="shared" si="5"/>
        <v>0</v>
      </c>
      <c r="N73" s="230"/>
      <c r="O73" s="231"/>
    </row>
    <row r="74" spans="1:15" ht="12" customHeight="1">
      <c r="A74" s="94"/>
      <c r="B74" s="282" t="s">
        <v>166</v>
      </c>
      <c r="C74" s="228" t="s">
        <v>53</v>
      </c>
      <c r="D74" s="283"/>
      <c r="E74" s="13"/>
      <c r="F74" s="13"/>
      <c r="G74" s="13"/>
      <c r="H74" s="13"/>
      <c r="I74" s="13"/>
      <c r="J74" s="13"/>
      <c r="K74" s="107"/>
      <c r="L74" s="157">
        <f t="shared" si="4"/>
        <v>0</v>
      </c>
      <c r="M74" s="13">
        <f t="shared" si="5"/>
        <v>0</v>
      </c>
      <c r="N74" s="230"/>
      <c r="O74" s="231"/>
    </row>
    <row r="75" spans="1:15" ht="12" customHeight="1">
      <c r="A75" s="94"/>
      <c r="B75" s="282" t="s">
        <v>138</v>
      </c>
      <c r="C75" s="228" t="s">
        <v>54</v>
      </c>
      <c r="D75" s="283">
        <v>1966</v>
      </c>
      <c r="E75" s="13"/>
      <c r="F75" s="13"/>
      <c r="G75" s="13"/>
      <c r="H75" s="13"/>
      <c r="I75" s="13"/>
      <c r="J75" s="13"/>
      <c r="K75" s="107"/>
      <c r="L75" s="157">
        <f t="shared" si="4"/>
        <v>0</v>
      </c>
      <c r="M75" s="13">
        <f t="shared" si="5"/>
        <v>0</v>
      </c>
      <c r="N75" s="230"/>
      <c r="O75" s="231"/>
    </row>
    <row r="76" spans="1:15" ht="12" customHeight="1">
      <c r="A76" s="94"/>
      <c r="B76" s="228" t="s">
        <v>115</v>
      </c>
      <c r="C76" s="228" t="s">
        <v>53</v>
      </c>
      <c r="D76" s="229"/>
      <c r="E76" s="13"/>
      <c r="F76" s="13"/>
      <c r="G76" s="13"/>
      <c r="H76" s="13"/>
      <c r="I76" s="13"/>
      <c r="J76" s="13"/>
      <c r="K76" s="107"/>
      <c r="L76" s="157">
        <f t="shared" si="4"/>
        <v>0</v>
      </c>
      <c r="M76" s="13">
        <f t="shared" si="5"/>
        <v>0</v>
      </c>
      <c r="N76" s="230"/>
      <c r="O76" s="231"/>
    </row>
    <row r="77" spans="1:15" ht="12" customHeight="1">
      <c r="A77" s="94"/>
      <c r="B77" s="228" t="s">
        <v>157</v>
      </c>
      <c r="C77" s="228" t="s">
        <v>54</v>
      </c>
      <c r="D77" s="283"/>
      <c r="E77" s="13"/>
      <c r="F77" s="13"/>
      <c r="G77" s="13"/>
      <c r="H77" s="13"/>
      <c r="I77" s="13"/>
      <c r="J77" s="13"/>
      <c r="K77" s="107"/>
      <c r="L77" s="157">
        <f t="shared" si="4"/>
        <v>0</v>
      </c>
      <c r="M77" s="13">
        <f t="shared" si="5"/>
        <v>0</v>
      </c>
      <c r="N77" s="230"/>
      <c r="O77" s="231"/>
    </row>
    <row r="78" spans="1:15" ht="12" customHeight="1">
      <c r="A78" s="94"/>
      <c r="B78" s="228" t="s">
        <v>110</v>
      </c>
      <c r="C78" s="228" t="s">
        <v>54</v>
      </c>
      <c r="D78" s="283"/>
      <c r="E78" s="38"/>
      <c r="F78" s="13"/>
      <c r="G78" s="13"/>
      <c r="H78" s="13"/>
      <c r="I78" s="13"/>
      <c r="J78" s="13"/>
      <c r="K78" s="107"/>
      <c r="L78" s="157">
        <f t="shared" si="4"/>
        <v>0</v>
      </c>
      <c r="M78" s="13">
        <f t="shared" si="5"/>
        <v>0</v>
      </c>
      <c r="N78" s="230"/>
      <c r="O78" s="231"/>
    </row>
    <row r="79" spans="1:15" ht="12.75" customHeight="1">
      <c r="A79" s="94"/>
      <c r="B79" s="228" t="s">
        <v>158</v>
      </c>
      <c r="C79" s="228" t="s">
        <v>54</v>
      </c>
      <c r="D79" s="229"/>
      <c r="E79" s="13"/>
      <c r="F79" s="13"/>
      <c r="G79" s="13"/>
      <c r="H79" s="13"/>
      <c r="I79" s="13"/>
      <c r="J79" s="13"/>
      <c r="K79" s="107"/>
      <c r="L79" s="157">
        <f t="shared" si="4"/>
        <v>0</v>
      </c>
      <c r="M79" s="13">
        <f t="shared" si="5"/>
        <v>0</v>
      </c>
      <c r="N79" s="230"/>
      <c r="O79" s="231"/>
    </row>
    <row r="80" spans="1:15" ht="12" customHeight="1">
      <c r="A80" s="94"/>
      <c r="B80" s="228" t="s">
        <v>175</v>
      </c>
      <c r="C80" s="228" t="s">
        <v>54</v>
      </c>
      <c r="D80" s="229">
        <v>1989</v>
      </c>
      <c r="E80" s="13"/>
      <c r="F80" s="13"/>
      <c r="G80" s="13"/>
      <c r="H80" s="13"/>
      <c r="I80" s="13"/>
      <c r="J80" s="13"/>
      <c r="K80" s="107"/>
      <c r="L80" s="157">
        <f t="shared" si="4"/>
        <v>0</v>
      </c>
      <c r="M80" s="13">
        <f t="shared" si="5"/>
        <v>0</v>
      </c>
      <c r="N80" s="230"/>
      <c r="O80" s="231"/>
    </row>
    <row r="81" spans="1:15" ht="11.25" customHeight="1">
      <c r="A81" s="441"/>
      <c r="B81" s="53"/>
      <c r="C81" s="53"/>
      <c r="D81" s="442"/>
      <c r="E81" s="36"/>
      <c r="F81" s="36"/>
      <c r="G81" s="36"/>
      <c r="H81" s="36"/>
      <c r="I81" s="36"/>
      <c r="J81" s="36"/>
      <c r="K81" s="210"/>
      <c r="L81" s="443"/>
      <c r="M81" s="36"/>
      <c r="N81" s="444"/>
      <c r="O81" s="445"/>
    </row>
    <row r="82" spans="1:13" ht="12" customHeight="1">
      <c r="A82" s="507" t="s">
        <v>46</v>
      </c>
      <c r="B82" s="507"/>
      <c r="C82" s="507"/>
      <c r="D82" s="507"/>
      <c r="E82" s="448">
        <f>(COUNT(E7:E80)/2)</f>
        <v>6</v>
      </c>
      <c r="F82" s="448">
        <f>(COUNT(F7:F80)/2)</f>
        <v>0</v>
      </c>
      <c r="G82" s="448">
        <f>(COUNT(G7:G80)/2)</f>
        <v>0</v>
      </c>
      <c r="H82" s="448">
        <f>(COUNT(H7:H80)/2)</f>
        <v>0</v>
      </c>
      <c r="I82" s="448">
        <f>(COUNT(I7:I80)/2)</f>
        <v>0</v>
      </c>
      <c r="J82" s="448">
        <f>(COUNT(J7:J64)/2)</f>
        <v>0</v>
      </c>
      <c r="K82" s="448">
        <f>(COUNT(K7:K80)/2)</f>
        <v>0</v>
      </c>
      <c r="L82" s="508"/>
      <c r="M82" s="508"/>
    </row>
    <row r="83" spans="1:13" ht="12.75" customHeight="1">
      <c r="A83" s="485" t="s">
        <v>8</v>
      </c>
      <c r="B83" s="485"/>
      <c r="C83" s="117"/>
      <c r="D83" s="33" t="s">
        <v>9</v>
      </c>
      <c r="E83" s="33" t="s">
        <v>10</v>
      </c>
      <c r="F83" s="451" t="s">
        <v>47</v>
      </c>
      <c r="G83" s="451">
        <v>0.5</v>
      </c>
      <c r="H83" s="451">
        <v>0.25</v>
      </c>
      <c r="I83" s="451"/>
      <c r="J83" s="452">
        <v>0.125</v>
      </c>
      <c r="K83" s="453">
        <v>0.0625</v>
      </c>
      <c r="L83" s="453">
        <v>0.03125</v>
      </c>
      <c r="M83" s="454"/>
    </row>
    <row r="84" spans="1:17" ht="12" customHeight="1">
      <c r="A84" s="485"/>
      <c r="B84" s="485"/>
      <c r="C84" s="126"/>
      <c r="D84" s="112">
        <v>50</v>
      </c>
      <c r="E84" s="112">
        <v>35</v>
      </c>
      <c r="F84" s="449">
        <v>26</v>
      </c>
      <c r="G84" s="450">
        <v>22</v>
      </c>
      <c r="H84" s="450">
        <v>12</v>
      </c>
      <c r="I84" s="450"/>
      <c r="J84" s="450">
        <v>6</v>
      </c>
      <c r="K84" s="449">
        <v>4</v>
      </c>
      <c r="L84" s="114" t="s">
        <v>6</v>
      </c>
      <c r="M84" s="111"/>
      <c r="P84" s="115"/>
      <c r="Q84" s="115"/>
    </row>
    <row r="85" spans="1:15" ht="26.25" customHeight="1">
      <c r="A85" s="485" t="s">
        <v>48</v>
      </c>
      <c r="B85" s="485"/>
      <c r="C85" s="118"/>
      <c r="D85" s="509" t="s">
        <v>56</v>
      </c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1"/>
    </row>
    <row r="86" spans="1:15" ht="26.25" customHeight="1">
      <c r="A86" s="485" t="s">
        <v>49</v>
      </c>
      <c r="B86" s="485"/>
      <c r="C86" s="118"/>
      <c r="D86" s="499" t="s">
        <v>50</v>
      </c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1"/>
    </row>
    <row r="87" spans="1:15" ht="27" customHeight="1">
      <c r="A87" s="502" t="s">
        <v>51</v>
      </c>
      <c r="B87" s="503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4"/>
    </row>
    <row r="88" spans="1:13" ht="12.75">
      <c r="A88" s="116"/>
      <c r="B88" s="116"/>
      <c r="C88" s="116"/>
      <c r="D88" s="205"/>
      <c r="E88" s="116"/>
      <c r="F88" s="116"/>
      <c r="G88" s="116"/>
      <c r="H88" s="116"/>
      <c r="I88" s="116"/>
      <c r="J88" s="116"/>
      <c r="K88" s="116"/>
      <c r="L88" s="116"/>
      <c r="M88" s="116"/>
    </row>
  </sheetData>
  <sheetProtection/>
  <mergeCells count="20">
    <mergeCell ref="A1:O1"/>
    <mergeCell ref="A2:O2"/>
    <mergeCell ref="A3:O3"/>
    <mergeCell ref="L4:L5"/>
    <mergeCell ref="M4:M5"/>
    <mergeCell ref="A4:A5"/>
    <mergeCell ref="B4:B5"/>
    <mergeCell ref="C4:C5"/>
    <mergeCell ref="D4:D5"/>
    <mergeCell ref="E4:K4"/>
    <mergeCell ref="A86:B86"/>
    <mergeCell ref="D86:O86"/>
    <mergeCell ref="A87:O87"/>
    <mergeCell ref="N4:N5"/>
    <mergeCell ref="O4:O5"/>
    <mergeCell ref="A82:D82"/>
    <mergeCell ref="L82:M82"/>
    <mergeCell ref="A83:B84"/>
    <mergeCell ref="A85:B85"/>
    <mergeCell ref="D85:O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showGridLines="0" zoomScalePageLayoutView="0" workbookViewId="0" topLeftCell="A1">
      <selection activeCell="A4" sqref="A4:A5"/>
    </sheetView>
  </sheetViews>
  <sheetFormatPr defaultColWidth="8.875" defaultRowHeight="12.75"/>
  <cols>
    <col min="1" max="1" width="5.50390625" style="1" customWidth="1"/>
    <col min="2" max="2" width="18.50390625" style="1" bestFit="1" customWidth="1"/>
    <col min="3" max="3" width="7.625" style="1" bestFit="1" customWidth="1"/>
    <col min="4" max="4" width="5.00390625" style="111" customWidth="1"/>
    <col min="5" max="11" width="6.375" style="1" customWidth="1"/>
    <col min="12" max="12" width="7.00390625" style="1" customWidth="1"/>
    <col min="13" max="13" width="2.875" style="1" customWidth="1"/>
    <col min="14" max="14" width="4.625" style="1" customWidth="1"/>
    <col min="15" max="15" width="8.00390625" style="1" customWidth="1"/>
    <col min="16" max="16384" width="8.875" style="1" customWidth="1"/>
  </cols>
  <sheetData>
    <row r="1" spans="1:15" s="285" customFormat="1" ht="33" customHeight="1">
      <c r="A1" s="471" t="s">
        <v>238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</row>
    <row r="2" spans="1:15" s="285" customFormat="1" ht="31.5" customHeight="1">
      <c r="A2" s="472" t="s">
        <v>278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</row>
    <row r="3" spans="1:15" s="285" customFormat="1" ht="24.75" customHeight="1" thickBot="1">
      <c r="A3" s="473" t="s">
        <v>236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</row>
    <row r="4" spans="1:15" ht="22.5" customHeight="1">
      <c r="A4" s="528" t="s">
        <v>0</v>
      </c>
      <c r="B4" s="530" t="s">
        <v>1</v>
      </c>
      <c r="C4" s="531" t="s">
        <v>52</v>
      </c>
      <c r="D4" s="531" t="s">
        <v>2</v>
      </c>
      <c r="E4" s="521" t="s">
        <v>3</v>
      </c>
      <c r="F4" s="522"/>
      <c r="G4" s="522"/>
      <c r="H4" s="522"/>
      <c r="I4" s="522"/>
      <c r="J4" s="522"/>
      <c r="K4" s="523"/>
      <c r="L4" s="526" t="s">
        <v>4</v>
      </c>
      <c r="M4" s="514" t="s">
        <v>5</v>
      </c>
      <c r="N4" s="467" t="s">
        <v>223</v>
      </c>
      <c r="O4" s="505"/>
    </row>
    <row r="5" spans="1:15" ht="69" customHeight="1" thickBot="1">
      <c r="A5" s="529"/>
      <c r="B5" s="518"/>
      <c r="C5" s="520"/>
      <c r="D5" s="520"/>
      <c r="E5" s="254" t="s">
        <v>279</v>
      </c>
      <c r="F5" s="254"/>
      <c r="G5" s="254"/>
      <c r="H5" s="254"/>
      <c r="I5" s="254"/>
      <c r="J5" s="254"/>
      <c r="K5" s="280"/>
      <c r="L5" s="527"/>
      <c r="M5" s="479"/>
      <c r="N5" s="468"/>
      <c r="O5" s="506"/>
    </row>
    <row r="6" spans="1:15" ht="12" customHeight="1">
      <c r="A6" s="94" t="s">
        <v>95</v>
      </c>
      <c r="B6" s="200" t="s">
        <v>142</v>
      </c>
      <c r="C6" s="95" t="s">
        <v>54</v>
      </c>
      <c r="D6" s="96"/>
      <c r="E6" s="286">
        <v>29</v>
      </c>
      <c r="F6" s="207"/>
      <c r="G6" s="289"/>
      <c r="H6" s="203"/>
      <c r="I6" s="97"/>
      <c r="J6" s="62"/>
      <c r="K6" s="98"/>
      <c r="L6" s="157">
        <f aca="true" t="shared" si="0" ref="L6:L37">SUM(E6:K6)</f>
        <v>29</v>
      </c>
      <c r="M6" s="102">
        <f aca="true" t="shared" si="1" ref="M6:M37">COUNT(E6:K6)</f>
        <v>1</v>
      </c>
      <c r="N6" s="154"/>
      <c r="O6" s="173"/>
    </row>
    <row r="7" spans="1:15" ht="12" customHeight="1">
      <c r="A7" s="94" t="s">
        <v>95</v>
      </c>
      <c r="B7" s="200" t="s">
        <v>104</v>
      </c>
      <c r="C7" s="95" t="s">
        <v>54</v>
      </c>
      <c r="D7" s="96">
        <v>1973</v>
      </c>
      <c r="E7" s="286">
        <v>29</v>
      </c>
      <c r="F7" s="207"/>
      <c r="G7" s="289"/>
      <c r="H7" s="62"/>
      <c r="I7" s="119"/>
      <c r="J7" s="119"/>
      <c r="K7" s="123"/>
      <c r="L7" s="157">
        <f t="shared" si="0"/>
        <v>29</v>
      </c>
      <c r="M7" s="99">
        <f t="shared" si="1"/>
        <v>1</v>
      </c>
      <c r="N7" s="155"/>
      <c r="O7" s="173"/>
    </row>
    <row r="8" spans="1:15" ht="12" customHeight="1">
      <c r="A8" s="94" t="s">
        <v>96</v>
      </c>
      <c r="B8" s="152" t="s">
        <v>200</v>
      </c>
      <c r="C8" s="95" t="s">
        <v>53</v>
      </c>
      <c r="D8" s="96"/>
      <c r="E8" s="62">
        <v>18</v>
      </c>
      <c r="F8" s="286"/>
      <c r="G8" s="124"/>
      <c r="H8" s="62"/>
      <c r="I8" s="62"/>
      <c r="J8" s="62"/>
      <c r="K8" s="98"/>
      <c r="L8" s="157">
        <f t="shared" si="0"/>
        <v>18</v>
      </c>
      <c r="M8" s="99">
        <f t="shared" si="1"/>
        <v>1</v>
      </c>
      <c r="N8" s="154"/>
      <c r="O8" s="173"/>
    </row>
    <row r="9" spans="1:15" ht="12" customHeight="1">
      <c r="A9" s="94" t="s">
        <v>96</v>
      </c>
      <c r="B9" s="152" t="s">
        <v>265</v>
      </c>
      <c r="C9" s="95" t="s">
        <v>53</v>
      </c>
      <c r="D9" s="204"/>
      <c r="E9" s="62">
        <v>18</v>
      </c>
      <c r="F9" s="62"/>
      <c r="G9" s="62"/>
      <c r="H9" s="62"/>
      <c r="I9" s="62"/>
      <c r="J9" s="62"/>
      <c r="K9" s="98"/>
      <c r="L9" s="157">
        <f t="shared" si="0"/>
        <v>18</v>
      </c>
      <c r="M9" s="102">
        <f t="shared" si="1"/>
        <v>1</v>
      </c>
      <c r="N9" s="154"/>
      <c r="O9" s="173"/>
    </row>
    <row r="10" spans="1:15" ht="12" customHeight="1">
      <c r="A10" s="94" t="s">
        <v>277</v>
      </c>
      <c r="B10" s="152" t="s">
        <v>20</v>
      </c>
      <c r="C10" s="95" t="s">
        <v>54</v>
      </c>
      <c r="D10" s="96">
        <v>1963</v>
      </c>
      <c r="E10" s="62">
        <v>13</v>
      </c>
      <c r="F10" s="326"/>
      <c r="G10" s="101"/>
      <c r="H10" s="62"/>
      <c r="I10" s="62"/>
      <c r="J10" s="62"/>
      <c r="K10" s="98"/>
      <c r="L10" s="157">
        <f t="shared" si="0"/>
        <v>13</v>
      </c>
      <c r="M10" s="102">
        <f t="shared" si="1"/>
        <v>1</v>
      </c>
      <c r="N10" s="154"/>
      <c r="O10" s="173"/>
    </row>
    <row r="11" spans="1:15" ht="12" customHeight="1">
      <c r="A11" s="145" t="s">
        <v>277</v>
      </c>
      <c r="B11" s="153" t="s">
        <v>99</v>
      </c>
      <c r="C11" s="146" t="s">
        <v>54</v>
      </c>
      <c r="D11" s="30">
        <v>1972</v>
      </c>
      <c r="E11" s="55">
        <v>13</v>
      </c>
      <c r="F11" s="209"/>
      <c r="G11" s="55"/>
      <c r="H11" s="55"/>
      <c r="I11" s="132"/>
      <c r="J11" s="132"/>
      <c r="K11" s="328"/>
      <c r="L11" s="159">
        <f t="shared" si="0"/>
        <v>13</v>
      </c>
      <c r="M11" s="120">
        <f t="shared" si="1"/>
        <v>1</v>
      </c>
      <c r="N11" s="155"/>
      <c r="O11" s="175"/>
    </row>
    <row r="12" spans="1:15" ht="12" customHeight="1">
      <c r="A12" s="94"/>
      <c r="B12" s="152" t="s">
        <v>24</v>
      </c>
      <c r="C12" s="95" t="s">
        <v>54</v>
      </c>
      <c r="D12" s="96">
        <v>1964</v>
      </c>
      <c r="E12" s="289"/>
      <c r="F12" s="207"/>
      <c r="G12" s="286"/>
      <c r="H12" s="62"/>
      <c r="I12" s="62"/>
      <c r="J12" s="62"/>
      <c r="K12" s="174"/>
      <c r="L12" s="157">
        <f t="shared" si="0"/>
        <v>0</v>
      </c>
      <c r="M12" s="102">
        <f t="shared" si="1"/>
        <v>0</v>
      </c>
      <c r="N12" s="154"/>
      <c r="O12" s="173"/>
    </row>
    <row r="13" spans="1:15" ht="12" customHeight="1">
      <c r="A13" s="94"/>
      <c r="B13" s="152" t="s">
        <v>97</v>
      </c>
      <c r="C13" s="95" t="s">
        <v>54</v>
      </c>
      <c r="D13" s="96">
        <v>1961</v>
      </c>
      <c r="E13" s="289"/>
      <c r="F13" s="207"/>
      <c r="G13" s="222"/>
      <c r="H13" s="101"/>
      <c r="I13" s="97"/>
      <c r="J13" s="62"/>
      <c r="K13" s="98"/>
      <c r="L13" s="157">
        <f t="shared" si="0"/>
        <v>0</v>
      </c>
      <c r="M13" s="102">
        <f t="shared" si="1"/>
        <v>0</v>
      </c>
      <c r="N13" s="154"/>
      <c r="O13" s="173"/>
    </row>
    <row r="14" spans="1:15" ht="12" customHeight="1">
      <c r="A14" s="94"/>
      <c r="B14" s="152" t="s">
        <v>101</v>
      </c>
      <c r="C14" s="95" t="s">
        <v>53</v>
      </c>
      <c r="D14" s="96"/>
      <c r="E14" s="62"/>
      <c r="F14" s="289"/>
      <c r="G14" s="62"/>
      <c r="H14" s="62"/>
      <c r="I14" s="62"/>
      <c r="J14" s="62"/>
      <c r="K14" s="174"/>
      <c r="L14" s="157">
        <f t="shared" si="0"/>
        <v>0</v>
      </c>
      <c r="M14" s="102">
        <f t="shared" si="1"/>
        <v>0</v>
      </c>
      <c r="N14" s="154"/>
      <c r="O14" s="173"/>
    </row>
    <row r="15" spans="1:15" ht="12" customHeight="1">
      <c r="A15" s="94"/>
      <c r="B15" s="201" t="s">
        <v>18</v>
      </c>
      <c r="C15" s="95" t="s">
        <v>53</v>
      </c>
      <c r="D15" s="96">
        <v>1979</v>
      </c>
      <c r="E15" s="62"/>
      <c r="F15" s="286"/>
      <c r="G15" s="62"/>
      <c r="H15" s="62"/>
      <c r="I15" s="62"/>
      <c r="J15" s="62"/>
      <c r="K15" s="98"/>
      <c r="L15" s="157">
        <f t="shared" si="0"/>
        <v>0</v>
      </c>
      <c r="M15" s="102">
        <f t="shared" si="1"/>
        <v>0</v>
      </c>
      <c r="N15" s="154"/>
      <c r="O15" s="173"/>
    </row>
    <row r="16" spans="1:15" ht="12" customHeight="1">
      <c r="A16" s="94"/>
      <c r="B16" s="152" t="s">
        <v>102</v>
      </c>
      <c r="C16" s="95" t="s">
        <v>54</v>
      </c>
      <c r="D16" s="96">
        <v>1966</v>
      </c>
      <c r="E16" s="62"/>
      <c r="F16" s="208"/>
      <c r="G16" s="286"/>
      <c r="H16" s="62"/>
      <c r="I16" s="62"/>
      <c r="J16" s="62"/>
      <c r="K16" s="98"/>
      <c r="L16" s="157">
        <f t="shared" si="0"/>
        <v>0</v>
      </c>
      <c r="M16" s="102">
        <f t="shared" si="1"/>
        <v>0</v>
      </c>
      <c r="N16" s="154"/>
      <c r="O16" s="173"/>
    </row>
    <row r="17" spans="1:15" ht="12" customHeight="1">
      <c r="A17" s="94"/>
      <c r="B17" s="152" t="s">
        <v>130</v>
      </c>
      <c r="C17" s="95" t="s">
        <v>54</v>
      </c>
      <c r="D17" s="204"/>
      <c r="E17" s="62"/>
      <c r="F17" s="208"/>
      <c r="G17" s="247"/>
      <c r="H17" s="62"/>
      <c r="I17" s="62"/>
      <c r="J17" s="62"/>
      <c r="K17" s="98"/>
      <c r="L17" s="157">
        <f t="shared" si="0"/>
        <v>0</v>
      </c>
      <c r="M17" s="102">
        <f t="shared" si="1"/>
        <v>0</v>
      </c>
      <c r="N17" s="154"/>
      <c r="O17" s="173"/>
    </row>
    <row r="18" spans="1:15" ht="12" customHeight="1">
      <c r="A18" s="94"/>
      <c r="B18" s="152" t="s">
        <v>89</v>
      </c>
      <c r="C18" s="95" t="s">
        <v>53</v>
      </c>
      <c r="D18" s="204">
        <v>1980</v>
      </c>
      <c r="E18" s="62"/>
      <c r="F18" s="208"/>
      <c r="G18" s="247"/>
      <c r="H18" s="62"/>
      <c r="I18" s="62"/>
      <c r="J18" s="62"/>
      <c r="K18" s="98"/>
      <c r="L18" s="157">
        <f t="shared" si="0"/>
        <v>0</v>
      </c>
      <c r="M18" s="102">
        <f t="shared" si="1"/>
        <v>0</v>
      </c>
      <c r="N18" s="154"/>
      <c r="O18" s="173"/>
    </row>
    <row r="19" spans="1:15" ht="12" customHeight="1">
      <c r="A19" s="94"/>
      <c r="B19" s="152" t="s">
        <v>144</v>
      </c>
      <c r="C19" s="95" t="s">
        <v>54</v>
      </c>
      <c r="D19" s="96">
        <v>1977</v>
      </c>
      <c r="E19" s="62"/>
      <c r="F19" s="207"/>
      <c r="G19" s="62"/>
      <c r="H19" s="62"/>
      <c r="I19" s="62"/>
      <c r="J19" s="62"/>
      <c r="K19" s="123"/>
      <c r="L19" s="157">
        <f t="shared" si="0"/>
        <v>0</v>
      </c>
      <c r="M19" s="102">
        <f t="shared" si="1"/>
        <v>0</v>
      </c>
      <c r="N19" s="154"/>
      <c r="O19" s="173"/>
    </row>
    <row r="20" spans="1:15" ht="12" customHeight="1">
      <c r="A20" s="94"/>
      <c r="B20" s="152" t="s">
        <v>239</v>
      </c>
      <c r="C20" s="95" t="s">
        <v>54</v>
      </c>
      <c r="D20" s="96"/>
      <c r="E20" s="62"/>
      <c r="F20" s="207"/>
      <c r="G20" s="62"/>
      <c r="H20" s="62"/>
      <c r="I20" s="62"/>
      <c r="J20" s="62"/>
      <c r="K20" s="123"/>
      <c r="L20" s="157">
        <f t="shared" si="0"/>
        <v>0</v>
      </c>
      <c r="M20" s="102">
        <f t="shared" si="1"/>
        <v>0</v>
      </c>
      <c r="N20" s="154"/>
      <c r="O20" s="173"/>
    </row>
    <row r="21" spans="1:15" ht="12" customHeight="1">
      <c r="A21" s="94"/>
      <c r="B21" s="152" t="s">
        <v>111</v>
      </c>
      <c r="C21" s="95" t="s">
        <v>54</v>
      </c>
      <c r="D21" s="96">
        <v>1971</v>
      </c>
      <c r="E21" s="62"/>
      <c r="F21" s="208"/>
      <c r="G21" s="62"/>
      <c r="H21" s="62"/>
      <c r="I21" s="62"/>
      <c r="J21" s="62"/>
      <c r="K21" s="174"/>
      <c r="L21" s="157">
        <f t="shared" si="0"/>
        <v>0</v>
      </c>
      <c r="M21" s="102">
        <f t="shared" si="1"/>
        <v>0</v>
      </c>
      <c r="N21" s="154"/>
      <c r="O21" s="173"/>
    </row>
    <row r="22" spans="1:15" ht="12" customHeight="1">
      <c r="A22" s="94"/>
      <c r="B22" s="152" t="s">
        <v>143</v>
      </c>
      <c r="C22" s="95" t="s">
        <v>54</v>
      </c>
      <c r="D22" s="96">
        <v>1977</v>
      </c>
      <c r="E22" s="62"/>
      <c r="F22" s="208"/>
      <c r="G22" s="62"/>
      <c r="H22" s="62"/>
      <c r="I22" s="119"/>
      <c r="J22" s="119"/>
      <c r="K22" s="123"/>
      <c r="L22" s="157">
        <f t="shared" si="0"/>
        <v>0</v>
      </c>
      <c r="M22" s="102">
        <f t="shared" si="1"/>
        <v>0</v>
      </c>
      <c r="N22" s="154"/>
      <c r="O22" s="173"/>
    </row>
    <row r="23" spans="1:15" ht="12" customHeight="1">
      <c r="A23" s="94"/>
      <c r="B23" s="455" t="s">
        <v>231</v>
      </c>
      <c r="C23" s="147" t="s">
        <v>54</v>
      </c>
      <c r="D23" s="148">
        <v>1972</v>
      </c>
      <c r="E23" s="73"/>
      <c r="F23" s="458"/>
      <c r="G23" s="459"/>
      <c r="H23" s="73"/>
      <c r="I23" s="73"/>
      <c r="J23" s="73"/>
      <c r="K23" s="149"/>
      <c r="L23" s="158">
        <f t="shared" si="0"/>
        <v>0</v>
      </c>
      <c r="M23" s="150">
        <f t="shared" si="1"/>
        <v>0</v>
      </c>
      <c r="N23" s="156"/>
      <c r="O23" s="173"/>
    </row>
    <row r="24" spans="1:15" ht="12" customHeight="1">
      <c r="A24" s="94"/>
      <c r="B24" s="456" t="s">
        <v>61</v>
      </c>
      <c r="C24" s="176" t="s">
        <v>53</v>
      </c>
      <c r="D24" s="177">
        <v>1984</v>
      </c>
      <c r="E24" s="457"/>
      <c r="F24" s="83"/>
      <c r="G24" s="83"/>
      <c r="H24" s="83"/>
      <c r="I24" s="83"/>
      <c r="J24" s="83"/>
      <c r="K24" s="178"/>
      <c r="L24" s="161">
        <f t="shared" si="0"/>
        <v>0</v>
      </c>
      <c r="M24" s="51">
        <f t="shared" si="1"/>
        <v>0</v>
      </c>
      <c r="N24" s="156"/>
      <c r="O24" s="179"/>
    </row>
    <row r="25" spans="1:15" ht="12" customHeight="1">
      <c r="A25" s="94"/>
      <c r="B25" s="152" t="s">
        <v>145</v>
      </c>
      <c r="C25" s="95" t="s">
        <v>54</v>
      </c>
      <c r="D25" s="96"/>
      <c r="E25" s="62"/>
      <c r="F25" s="208"/>
      <c r="G25" s="62"/>
      <c r="H25" s="62"/>
      <c r="I25" s="62"/>
      <c r="J25" s="62"/>
      <c r="K25" s="98"/>
      <c r="L25" s="157">
        <f t="shared" si="0"/>
        <v>0</v>
      </c>
      <c r="M25" s="102">
        <f t="shared" si="1"/>
        <v>0</v>
      </c>
      <c r="N25" s="154"/>
      <c r="O25" s="173"/>
    </row>
    <row r="26" spans="1:15" ht="12" customHeight="1">
      <c r="A26" s="94"/>
      <c r="B26" s="152" t="s">
        <v>146</v>
      </c>
      <c r="C26" s="95" t="s">
        <v>54</v>
      </c>
      <c r="D26" s="96">
        <v>1982</v>
      </c>
      <c r="E26" s="62"/>
      <c r="F26" s="62"/>
      <c r="G26" s="124"/>
      <c r="H26" s="62"/>
      <c r="I26" s="62"/>
      <c r="J26" s="62"/>
      <c r="K26" s="98"/>
      <c r="L26" s="157">
        <f t="shared" si="0"/>
        <v>0</v>
      </c>
      <c r="M26" s="102">
        <f t="shared" si="1"/>
        <v>0</v>
      </c>
      <c r="N26" s="154"/>
      <c r="O26" s="173"/>
    </row>
    <row r="27" spans="1:15" ht="12" customHeight="1">
      <c r="A27" s="94"/>
      <c r="B27" s="152" t="s">
        <v>63</v>
      </c>
      <c r="C27" s="95" t="s">
        <v>54</v>
      </c>
      <c r="D27" s="96">
        <v>1992</v>
      </c>
      <c r="E27" s="62"/>
      <c r="F27" s="62"/>
      <c r="G27" s="124"/>
      <c r="H27" s="62"/>
      <c r="I27" s="62"/>
      <c r="J27" s="62"/>
      <c r="K27" s="98"/>
      <c r="L27" s="157">
        <f t="shared" si="0"/>
        <v>0</v>
      </c>
      <c r="M27" s="102">
        <f t="shared" si="1"/>
        <v>0</v>
      </c>
      <c r="N27" s="154"/>
      <c r="O27" s="173"/>
    </row>
    <row r="28" spans="1:15" ht="12" customHeight="1">
      <c r="A28" s="145"/>
      <c r="B28" s="251" t="s">
        <v>23</v>
      </c>
      <c r="C28" s="146" t="s">
        <v>54</v>
      </c>
      <c r="D28" s="30"/>
      <c r="E28" s="119"/>
      <c r="F28" s="206"/>
      <c r="G28" s="119"/>
      <c r="H28" s="119"/>
      <c r="I28" s="55"/>
      <c r="J28" s="55"/>
      <c r="K28" s="253"/>
      <c r="L28" s="157">
        <f t="shared" si="0"/>
        <v>0</v>
      </c>
      <c r="M28" s="102">
        <f t="shared" si="1"/>
        <v>0</v>
      </c>
      <c r="N28" s="154"/>
      <c r="O28" s="180"/>
    </row>
    <row r="29" spans="2:15" ht="12" customHeight="1">
      <c r="B29" s="200" t="s">
        <v>141</v>
      </c>
      <c r="C29" s="95" t="s">
        <v>54</v>
      </c>
      <c r="D29" s="96">
        <v>1965</v>
      </c>
      <c r="E29" s="119"/>
      <c r="F29" s="206"/>
      <c r="G29" s="119"/>
      <c r="H29" s="119"/>
      <c r="I29" s="62"/>
      <c r="J29" s="62"/>
      <c r="K29" s="123"/>
      <c r="L29" s="157">
        <f t="shared" si="0"/>
        <v>0</v>
      </c>
      <c r="M29" s="102">
        <f t="shared" si="1"/>
        <v>0</v>
      </c>
      <c r="N29" s="154"/>
      <c r="O29" s="180"/>
    </row>
    <row r="30" spans="1:15" ht="12" customHeight="1">
      <c r="A30" s="94"/>
      <c r="B30" s="152"/>
      <c r="C30" s="95"/>
      <c r="D30" s="96"/>
      <c r="E30" s="62"/>
      <c r="F30" s="62"/>
      <c r="G30" s="124"/>
      <c r="H30" s="62"/>
      <c r="I30" s="62"/>
      <c r="J30" s="62"/>
      <c r="K30" s="98"/>
      <c r="L30" s="157">
        <f t="shared" si="0"/>
        <v>0</v>
      </c>
      <c r="M30" s="102">
        <f t="shared" si="1"/>
        <v>0</v>
      </c>
      <c r="N30" s="154"/>
      <c r="O30" s="173"/>
    </row>
    <row r="31" spans="1:15" ht="12" customHeight="1">
      <c r="A31" s="94"/>
      <c r="B31" s="152"/>
      <c r="C31" s="95"/>
      <c r="D31" s="96"/>
      <c r="E31" s="62"/>
      <c r="F31" s="62"/>
      <c r="G31" s="62"/>
      <c r="H31" s="62"/>
      <c r="I31" s="62"/>
      <c r="J31" s="62"/>
      <c r="K31" s="98"/>
      <c r="L31" s="157">
        <f t="shared" si="0"/>
        <v>0</v>
      </c>
      <c r="M31" s="102">
        <f t="shared" si="1"/>
        <v>0</v>
      </c>
      <c r="N31" s="154"/>
      <c r="O31" s="173"/>
    </row>
    <row r="32" spans="1:15" ht="12" customHeight="1">
      <c r="A32" s="94"/>
      <c r="B32" s="152"/>
      <c r="C32" s="95"/>
      <c r="D32" s="96"/>
      <c r="E32" s="62"/>
      <c r="F32" s="62"/>
      <c r="G32" s="62"/>
      <c r="H32" s="62"/>
      <c r="I32" s="62"/>
      <c r="J32" s="62"/>
      <c r="K32" s="98"/>
      <c r="L32" s="157">
        <f t="shared" si="0"/>
        <v>0</v>
      </c>
      <c r="M32" s="102">
        <f t="shared" si="1"/>
        <v>0</v>
      </c>
      <c r="N32" s="154"/>
      <c r="O32" s="173"/>
    </row>
    <row r="33" spans="1:15" ht="12" customHeight="1">
      <c r="A33" s="94"/>
      <c r="B33" s="152"/>
      <c r="C33" s="95"/>
      <c r="D33" s="96"/>
      <c r="E33" s="62"/>
      <c r="F33" s="62"/>
      <c r="G33" s="62"/>
      <c r="H33" s="62"/>
      <c r="I33" s="62"/>
      <c r="J33" s="62"/>
      <c r="K33" s="123"/>
      <c r="L33" s="157">
        <f t="shared" si="0"/>
        <v>0</v>
      </c>
      <c r="M33" s="102">
        <f t="shared" si="1"/>
        <v>0</v>
      </c>
      <c r="N33" s="154"/>
      <c r="O33" s="173"/>
    </row>
    <row r="34" spans="1:15" ht="12" customHeight="1">
      <c r="A34" s="94"/>
      <c r="B34" s="95"/>
      <c r="C34" s="95"/>
      <c r="D34" s="96"/>
      <c r="E34" s="62"/>
      <c r="F34" s="62"/>
      <c r="G34" s="62"/>
      <c r="H34" s="62"/>
      <c r="I34" s="62"/>
      <c r="J34" s="62"/>
      <c r="K34" s="123"/>
      <c r="L34" s="157">
        <f t="shared" si="0"/>
        <v>0</v>
      </c>
      <c r="M34" s="102">
        <f t="shared" si="1"/>
        <v>0</v>
      </c>
      <c r="N34" s="154"/>
      <c r="O34" s="173"/>
    </row>
    <row r="35" spans="1:15" ht="12" customHeight="1">
      <c r="A35" s="94"/>
      <c r="B35" s="95"/>
      <c r="C35" s="95"/>
      <c r="D35" s="204"/>
      <c r="E35" s="62"/>
      <c r="F35" s="62"/>
      <c r="G35" s="62"/>
      <c r="H35" s="62"/>
      <c r="I35" s="62"/>
      <c r="J35" s="7"/>
      <c r="K35" s="98"/>
      <c r="L35" s="157">
        <f t="shared" si="0"/>
        <v>0</v>
      </c>
      <c r="M35" s="102">
        <f t="shared" si="1"/>
        <v>0</v>
      </c>
      <c r="N35" s="154"/>
      <c r="O35" s="173"/>
    </row>
    <row r="36" spans="1:15" ht="12" customHeight="1">
      <c r="A36" s="94"/>
      <c r="B36" s="95"/>
      <c r="C36" s="95"/>
      <c r="D36" s="204"/>
      <c r="E36" s="62"/>
      <c r="F36" s="62"/>
      <c r="G36" s="62"/>
      <c r="H36" s="62"/>
      <c r="I36" s="14"/>
      <c r="J36" s="13"/>
      <c r="K36" s="131"/>
      <c r="L36" s="157">
        <f t="shared" si="0"/>
        <v>0</v>
      </c>
      <c r="M36" s="102">
        <f t="shared" si="1"/>
        <v>0</v>
      </c>
      <c r="N36" s="154"/>
      <c r="O36" s="173"/>
    </row>
    <row r="37" spans="1:15" ht="12" customHeight="1">
      <c r="A37" s="94"/>
      <c r="B37" s="95"/>
      <c r="C37" s="95"/>
      <c r="D37" s="204"/>
      <c r="E37" s="62"/>
      <c r="F37" s="62"/>
      <c r="G37" s="62"/>
      <c r="H37" s="62"/>
      <c r="I37" s="14"/>
      <c r="J37" s="132"/>
      <c r="K37" s="129"/>
      <c r="L37" s="157">
        <f t="shared" si="0"/>
        <v>0</v>
      </c>
      <c r="M37" s="102">
        <f t="shared" si="1"/>
        <v>0</v>
      </c>
      <c r="N37" s="154"/>
      <c r="O37" s="173"/>
    </row>
    <row r="38" spans="1:15" ht="12" customHeight="1">
      <c r="A38" s="94"/>
      <c r="B38" s="95"/>
      <c r="C38" s="95"/>
      <c r="D38" s="204"/>
      <c r="E38" s="62"/>
      <c r="F38" s="62"/>
      <c r="G38" s="62"/>
      <c r="H38" s="62"/>
      <c r="I38" s="62"/>
      <c r="J38" s="62"/>
      <c r="K38" s="98"/>
      <c r="L38" s="157">
        <f aca="true" t="shared" si="2" ref="L38:L48">SUM(E38:K38)</f>
        <v>0</v>
      </c>
      <c r="M38" s="102">
        <f aca="true" t="shared" si="3" ref="M38:M48">COUNT(E38:K38)</f>
        <v>0</v>
      </c>
      <c r="N38" s="154"/>
      <c r="O38" s="173"/>
    </row>
    <row r="39" spans="1:15" ht="12" customHeight="1">
      <c r="A39" s="94"/>
      <c r="B39" s="95"/>
      <c r="C39" s="95"/>
      <c r="D39" s="96"/>
      <c r="E39" s="62"/>
      <c r="F39" s="62"/>
      <c r="G39" s="62"/>
      <c r="H39" s="62"/>
      <c r="I39" s="62"/>
      <c r="J39" s="62"/>
      <c r="K39" s="98"/>
      <c r="L39" s="157">
        <f t="shared" si="2"/>
        <v>0</v>
      </c>
      <c r="M39" s="102">
        <f t="shared" si="3"/>
        <v>0</v>
      </c>
      <c r="N39" s="154"/>
      <c r="O39" s="173"/>
    </row>
    <row r="40" spans="1:15" ht="12" customHeight="1">
      <c r="A40" s="94"/>
      <c r="B40" s="95"/>
      <c r="C40" s="95"/>
      <c r="D40" s="96"/>
      <c r="E40" s="62"/>
      <c r="F40" s="62"/>
      <c r="G40" s="62"/>
      <c r="H40" s="62"/>
      <c r="I40" s="62"/>
      <c r="J40" s="62"/>
      <c r="K40" s="98"/>
      <c r="L40" s="157">
        <f t="shared" si="2"/>
        <v>0</v>
      </c>
      <c r="M40" s="102">
        <f t="shared" si="3"/>
        <v>0</v>
      </c>
      <c r="N40" s="154"/>
      <c r="O40" s="173"/>
    </row>
    <row r="41" spans="1:15" ht="12" customHeight="1">
      <c r="A41" s="94"/>
      <c r="B41" s="95"/>
      <c r="C41" s="95"/>
      <c r="D41" s="96"/>
      <c r="E41" s="97"/>
      <c r="F41" s="97"/>
      <c r="G41" s="97"/>
      <c r="H41" s="97"/>
      <c r="I41" s="97"/>
      <c r="J41" s="62"/>
      <c r="K41" s="98"/>
      <c r="L41" s="157">
        <f t="shared" si="2"/>
        <v>0</v>
      </c>
      <c r="M41" s="99">
        <f t="shared" si="3"/>
        <v>0</v>
      </c>
      <c r="N41" s="155"/>
      <c r="O41" s="173"/>
    </row>
    <row r="42" spans="1:15" ht="12" customHeight="1">
      <c r="A42" s="94"/>
      <c r="B42" s="95"/>
      <c r="C42" s="95"/>
      <c r="D42" s="96"/>
      <c r="E42" s="97"/>
      <c r="F42" s="97"/>
      <c r="G42" s="97"/>
      <c r="H42" s="97"/>
      <c r="I42" s="97"/>
      <c r="J42" s="62"/>
      <c r="K42" s="98"/>
      <c r="L42" s="157">
        <f t="shared" si="2"/>
        <v>0</v>
      </c>
      <c r="M42" s="99">
        <f t="shared" si="3"/>
        <v>0</v>
      </c>
      <c r="N42" s="155"/>
      <c r="O42" s="173"/>
    </row>
    <row r="43" spans="1:15" ht="12" customHeight="1">
      <c r="A43" s="94"/>
      <c r="B43" s="95"/>
      <c r="C43" s="95"/>
      <c r="D43" s="96"/>
      <c r="E43" s="124"/>
      <c r="F43" s="124"/>
      <c r="G43" s="62"/>
      <c r="H43" s="62"/>
      <c r="I43" s="62"/>
      <c r="J43" s="62"/>
      <c r="K43" s="98"/>
      <c r="L43" s="157">
        <f t="shared" si="2"/>
        <v>0</v>
      </c>
      <c r="M43" s="102">
        <f t="shared" si="3"/>
        <v>0</v>
      </c>
      <c r="N43" s="154"/>
      <c r="O43" s="173"/>
    </row>
    <row r="44" spans="1:15" ht="12" customHeight="1">
      <c r="A44" s="94"/>
      <c r="B44" s="95"/>
      <c r="C44" s="95"/>
      <c r="D44" s="96"/>
      <c r="E44" s="62"/>
      <c r="F44" s="62"/>
      <c r="G44" s="62"/>
      <c r="H44" s="62"/>
      <c r="I44" s="62"/>
      <c r="J44" s="62"/>
      <c r="K44" s="98"/>
      <c r="L44" s="157">
        <f t="shared" si="2"/>
        <v>0</v>
      </c>
      <c r="M44" s="102">
        <f t="shared" si="3"/>
        <v>0</v>
      </c>
      <c r="N44" s="154"/>
      <c r="O44" s="173"/>
    </row>
    <row r="45" spans="1:15" ht="12" customHeight="1">
      <c r="A45" s="94"/>
      <c r="B45" s="95"/>
      <c r="C45" s="95"/>
      <c r="D45" s="204"/>
      <c r="E45" s="62"/>
      <c r="F45" s="62"/>
      <c r="G45" s="62"/>
      <c r="H45" s="62"/>
      <c r="I45" s="62"/>
      <c r="J45" s="62"/>
      <c r="K45" s="98"/>
      <c r="L45" s="157">
        <f t="shared" si="2"/>
        <v>0</v>
      </c>
      <c r="M45" s="102">
        <f t="shared" si="3"/>
        <v>0</v>
      </c>
      <c r="N45" s="154"/>
      <c r="O45" s="173"/>
    </row>
    <row r="46" spans="1:15" ht="12" customHeight="1">
      <c r="A46" s="94"/>
      <c r="B46" s="95"/>
      <c r="C46" s="95"/>
      <c r="D46" s="96"/>
      <c r="E46" s="62"/>
      <c r="F46" s="62"/>
      <c r="G46" s="124"/>
      <c r="H46" s="62"/>
      <c r="I46" s="62"/>
      <c r="J46" s="62"/>
      <c r="K46" s="98"/>
      <c r="L46" s="157">
        <f t="shared" si="2"/>
        <v>0</v>
      </c>
      <c r="M46" s="102">
        <f t="shared" si="3"/>
        <v>0</v>
      </c>
      <c r="N46" s="154"/>
      <c r="O46" s="173"/>
    </row>
    <row r="47" spans="1:15" ht="12" customHeight="1">
      <c r="A47" s="94"/>
      <c r="B47" s="95"/>
      <c r="C47" s="95"/>
      <c r="D47" s="96"/>
      <c r="E47" s="62"/>
      <c r="F47" s="62"/>
      <c r="G47" s="124"/>
      <c r="H47" s="62"/>
      <c r="I47" s="62"/>
      <c r="J47" s="62"/>
      <c r="K47" s="98"/>
      <c r="L47" s="157">
        <f t="shared" si="2"/>
        <v>0</v>
      </c>
      <c r="M47" s="102">
        <f t="shared" si="3"/>
        <v>0</v>
      </c>
      <c r="N47" s="154"/>
      <c r="O47" s="173"/>
    </row>
    <row r="48" spans="1:15" ht="12" customHeight="1">
      <c r="A48" s="94"/>
      <c r="B48" s="95"/>
      <c r="C48" s="95"/>
      <c r="D48" s="204"/>
      <c r="E48" s="62"/>
      <c r="F48" s="62"/>
      <c r="G48" s="62"/>
      <c r="H48" s="62"/>
      <c r="I48" s="14"/>
      <c r="J48" s="14"/>
      <c r="K48" s="107"/>
      <c r="L48" s="157">
        <f t="shared" si="2"/>
        <v>0</v>
      </c>
      <c r="M48" s="102">
        <f t="shared" si="3"/>
        <v>0</v>
      </c>
      <c r="N48" s="154"/>
      <c r="O48" s="173"/>
    </row>
    <row r="49" spans="1:13" ht="12" customHeight="1">
      <c r="A49" s="524" t="s">
        <v>46</v>
      </c>
      <c r="B49" s="524"/>
      <c r="C49" s="524"/>
      <c r="D49" s="524"/>
      <c r="E49" s="96">
        <f>(COUNT(E6:E35)/2)</f>
        <v>3</v>
      </c>
      <c r="F49" s="96">
        <f>(COUNT(F6:F48)/2)</f>
        <v>0</v>
      </c>
      <c r="G49" s="96">
        <f>(COUNT(G6:G48)/2)</f>
        <v>0</v>
      </c>
      <c r="H49" s="96">
        <f>(COUNT(H6:H48)/2)</f>
        <v>0</v>
      </c>
      <c r="I49" s="96">
        <f>(COUNT(I6:I48)/2)</f>
        <v>0</v>
      </c>
      <c r="J49" s="96">
        <f>(COUNT(J6:J35)/2)</f>
        <v>0</v>
      </c>
      <c r="K49" s="30">
        <f>(COUNT(K6:K48)/2)</f>
        <v>0</v>
      </c>
      <c r="L49" s="525"/>
      <c r="M49" s="525"/>
    </row>
    <row r="50" spans="1:13" ht="12.75" customHeight="1">
      <c r="A50" s="485" t="s">
        <v>8</v>
      </c>
      <c r="B50" s="485"/>
      <c r="C50" s="117"/>
      <c r="D50" s="33" t="s">
        <v>9</v>
      </c>
      <c r="E50" s="33" t="s">
        <v>10</v>
      </c>
      <c r="F50" s="35" t="s">
        <v>47</v>
      </c>
      <c r="G50" s="35">
        <v>0.5</v>
      </c>
      <c r="H50" s="35">
        <v>0.25</v>
      </c>
      <c r="I50" s="35"/>
      <c r="J50" s="33">
        <v>0.125</v>
      </c>
      <c r="K50" s="110">
        <v>0.0625</v>
      </c>
      <c r="L50" s="110">
        <v>0.03125</v>
      </c>
      <c r="M50" s="111"/>
    </row>
    <row r="51" spans="1:17" ht="12" customHeight="1">
      <c r="A51" s="485"/>
      <c r="B51" s="485"/>
      <c r="C51" s="126"/>
      <c r="D51" s="112">
        <v>50</v>
      </c>
      <c r="E51" s="112">
        <v>35</v>
      </c>
      <c r="F51" s="113">
        <v>26</v>
      </c>
      <c r="G51" s="112">
        <v>22</v>
      </c>
      <c r="H51" s="112">
        <v>12</v>
      </c>
      <c r="I51" s="112"/>
      <c r="J51" s="112">
        <v>6</v>
      </c>
      <c r="K51" s="113">
        <v>4</v>
      </c>
      <c r="L51" s="114" t="s">
        <v>6</v>
      </c>
      <c r="M51" s="111"/>
      <c r="P51" s="115"/>
      <c r="Q51" s="115"/>
    </row>
    <row r="52" spans="1:15" ht="26.25" customHeight="1">
      <c r="A52" s="485" t="s">
        <v>48</v>
      </c>
      <c r="B52" s="485"/>
      <c r="C52" s="118"/>
      <c r="D52" s="509" t="s">
        <v>159</v>
      </c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1"/>
    </row>
    <row r="53" spans="1:15" ht="26.25" customHeight="1">
      <c r="A53" s="485" t="s">
        <v>49</v>
      </c>
      <c r="B53" s="485"/>
      <c r="C53" s="118"/>
      <c r="D53" s="499" t="s">
        <v>50</v>
      </c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1"/>
    </row>
    <row r="54" spans="1:15" ht="27" customHeight="1">
      <c r="A54" s="502" t="s">
        <v>51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4"/>
    </row>
    <row r="55" spans="1:13" ht="12.75">
      <c r="A55" s="116"/>
      <c r="B55" s="116"/>
      <c r="C55" s="116"/>
      <c r="D55" s="205"/>
      <c r="E55" s="116"/>
      <c r="F55" s="116"/>
      <c r="G55" s="116"/>
      <c r="H55" s="116"/>
      <c r="I55" s="116"/>
      <c r="J55" s="116"/>
      <c r="K55" s="116"/>
      <c r="L55" s="116"/>
      <c r="M55" s="116"/>
    </row>
  </sheetData>
  <sheetProtection/>
  <mergeCells count="20">
    <mergeCell ref="A1:O1"/>
    <mergeCell ref="A2:O2"/>
    <mergeCell ref="A3:O3"/>
    <mergeCell ref="L4:L5"/>
    <mergeCell ref="M4:M5"/>
    <mergeCell ref="A4:A5"/>
    <mergeCell ref="B4:B5"/>
    <mergeCell ref="C4:C5"/>
    <mergeCell ref="D4:D5"/>
    <mergeCell ref="E4:K4"/>
    <mergeCell ref="A53:B53"/>
    <mergeCell ref="D53:O53"/>
    <mergeCell ref="A54:O54"/>
    <mergeCell ref="N4:N5"/>
    <mergeCell ref="O4:O5"/>
    <mergeCell ref="A49:D49"/>
    <mergeCell ref="L49:M49"/>
    <mergeCell ref="A50:B51"/>
    <mergeCell ref="A52:B52"/>
    <mergeCell ref="D52:O5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4" sqref="D44"/>
    </sheetView>
  </sheetViews>
  <sheetFormatPr defaultColWidth="8.875" defaultRowHeight="12.75"/>
  <cols>
    <col min="1" max="1" width="5.50390625" style="1" customWidth="1"/>
    <col min="2" max="2" width="23.50390625" style="1" bestFit="1" customWidth="1"/>
    <col min="3" max="3" width="8.875" style="1" customWidth="1"/>
    <col min="4" max="4" width="5.00390625" style="1" customWidth="1"/>
    <col min="5" max="11" width="6.375" style="1" customWidth="1"/>
    <col min="12" max="12" width="7.00390625" style="1" customWidth="1"/>
    <col min="13" max="13" width="2.875" style="1" customWidth="1"/>
    <col min="14" max="14" width="5.50390625" style="1" bestFit="1" customWidth="1"/>
    <col min="15" max="15" width="5.125" style="1" customWidth="1"/>
    <col min="16" max="16384" width="8.875" style="1" customWidth="1"/>
  </cols>
  <sheetData>
    <row r="1" spans="1:15" s="285" customFormat="1" ht="33" customHeight="1">
      <c r="A1" s="471" t="s">
        <v>238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</row>
    <row r="2" spans="1:15" s="285" customFormat="1" ht="31.5" customHeight="1">
      <c r="A2" s="472" t="s">
        <v>280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</row>
    <row r="3" spans="1:15" s="285" customFormat="1" ht="24.75" customHeight="1" thickBot="1">
      <c r="A3" s="473" t="s">
        <v>237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</row>
    <row r="4" spans="1:15" ht="22.5" customHeight="1">
      <c r="A4" s="528" t="s">
        <v>0</v>
      </c>
      <c r="B4" s="530" t="s">
        <v>1</v>
      </c>
      <c r="C4" s="531" t="s">
        <v>52</v>
      </c>
      <c r="D4" s="531" t="s">
        <v>2</v>
      </c>
      <c r="E4" s="90" t="s">
        <v>3</v>
      </c>
      <c r="F4" s="91"/>
      <c r="G4" s="91"/>
      <c r="H4" s="91"/>
      <c r="I4" s="91"/>
      <c r="J4" s="91"/>
      <c r="K4" s="92"/>
      <c r="L4" s="526" t="s">
        <v>4</v>
      </c>
      <c r="M4" s="514" t="s">
        <v>5</v>
      </c>
      <c r="N4" s="467" t="s">
        <v>64</v>
      </c>
      <c r="O4" s="505" t="s">
        <v>209</v>
      </c>
    </row>
    <row r="5" spans="1:15" ht="69" customHeight="1" thickBot="1">
      <c r="A5" s="528"/>
      <c r="B5" s="530"/>
      <c r="C5" s="531"/>
      <c r="D5" s="531"/>
      <c r="E5" s="89"/>
      <c r="F5" s="89"/>
      <c r="G5" s="89"/>
      <c r="H5" s="89"/>
      <c r="I5" s="89"/>
      <c r="J5" s="89"/>
      <c r="K5" s="93"/>
      <c r="L5" s="527"/>
      <c r="M5" s="479"/>
      <c r="N5" s="468"/>
      <c r="O5" s="506"/>
    </row>
    <row r="6" spans="1:15" ht="12" customHeight="1">
      <c r="A6" s="94"/>
      <c r="B6" s="95" t="s">
        <v>23</v>
      </c>
      <c r="C6" s="95" t="s">
        <v>54</v>
      </c>
      <c r="D6" s="96"/>
      <c r="E6" s="97"/>
      <c r="F6" s="97"/>
      <c r="G6" s="222"/>
      <c r="H6" s="97"/>
      <c r="I6" s="62"/>
      <c r="J6" s="62"/>
      <c r="K6" s="98"/>
      <c r="L6" s="157">
        <f aca="true" t="shared" si="0" ref="L6:L37">SUM(E6:K6)</f>
        <v>0</v>
      </c>
      <c r="M6" s="102">
        <f aca="true" t="shared" si="1" ref="M6:M37">COUNT(E6:K6)</f>
        <v>0</v>
      </c>
      <c r="N6" s="154">
        <f aca="true" t="shared" si="2" ref="N6:N37">L6</f>
        <v>0</v>
      </c>
      <c r="O6" s="406"/>
    </row>
    <row r="7" spans="1:15" ht="12" customHeight="1">
      <c r="A7" s="94"/>
      <c r="B7" s="95" t="s">
        <v>24</v>
      </c>
      <c r="C7" s="95" t="s">
        <v>54</v>
      </c>
      <c r="D7" s="204">
        <v>1964</v>
      </c>
      <c r="E7" s="222"/>
      <c r="F7" s="222"/>
      <c r="G7" s="247"/>
      <c r="H7" s="247"/>
      <c r="I7" s="62"/>
      <c r="J7" s="62"/>
      <c r="K7" s="98"/>
      <c r="L7" s="157">
        <f t="shared" si="0"/>
        <v>0</v>
      </c>
      <c r="M7" s="102">
        <f t="shared" si="1"/>
        <v>0</v>
      </c>
      <c r="N7" s="154">
        <f t="shared" si="2"/>
        <v>0</v>
      </c>
      <c r="O7" s="406"/>
    </row>
    <row r="8" spans="1:15" ht="12" customHeight="1">
      <c r="A8" s="94"/>
      <c r="B8" s="95" t="s">
        <v>105</v>
      </c>
      <c r="C8" s="95" t="s">
        <v>54</v>
      </c>
      <c r="D8" s="96">
        <v>1965</v>
      </c>
      <c r="E8" s="97"/>
      <c r="F8" s="247"/>
      <c r="G8" s="62"/>
      <c r="H8" s="247"/>
      <c r="I8" s="62"/>
      <c r="J8" s="62"/>
      <c r="K8" s="98"/>
      <c r="L8" s="157">
        <f t="shared" si="0"/>
        <v>0</v>
      </c>
      <c r="M8" s="102">
        <f t="shared" si="1"/>
        <v>0</v>
      </c>
      <c r="N8" s="154">
        <f t="shared" si="2"/>
        <v>0</v>
      </c>
      <c r="O8" s="245"/>
    </row>
    <row r="9" spans="1:15" ht="12" customHeight="1">
      <c r="A9" s="94"/>
      <c r="B9" s="95" t="s">
        <v>100</v>
      </c>
      <c r="C9" s="95" t="s">
        <v>68</v>
      </c>
      <c r="D9" s="96">
        <v>1984</v>
      </c>
      <c r="E9" s="62"/>
      <c r="F9" s="101"/>
      <c r="G9" s="62"/>
      <c r="H9" s="97"/>
      <c r="I9" s="62"/>
      <c r="J9" s="62"/>
      <c r="K9" s="408"/>
      <c r="L9" s="157">
        <f t="shared" si="0"/>
        <v>0</v>
      </c>
      <c r="M9" s="102">
        <f t="shared" si="1"/>
        <v>0</v>
      </c>
      <c r="N9" s="154">
        <f t="shared" si="2"/>
        <v>0</v>
      </c>
      <c r="O9" s="103"/>
    </row>
    <row r="10" spans="1:15" ht="12" customHeight="1">
      <c r="A10" s="94"/>
      <c r="B10" s="95" t="s">
        <v>31</v>
      </c>
      <c r="C10" s="95" t="s">
        <v>53</v>
      </c>
      <c r="D10" s="96">
        <v>1969</v>
      </c>
      <c r="E10" s="101"/>
      <c r="F10" s="101"/>
      <c r="G10" s="97"/>
      <c r="H10" s="97"/>
      <c r="I10" s="62"/>
      <c r="J10" s="62"/>
      <c r="K10" s="98"/>
      <c r="L10" s="157">
        <f t="shared" si="0"/>
        <v>0</v>
      </c>
      <c r="M10" s="102">
        <f t="shared" si="1"/>
        <v>0</v>
      </c>
      <c r="N10" s="154">
        <f t="shared" si="2"/>
        <v>0</v>
      </c>
      <c r="O10" s="245"/>
    </row>
    <row r="11" spans="1:15" ht="12" customHeight="1">
      <c r="A11" s="94"/>
      <c r="B11" s="95" t="s">
        <v>104</v>
      </c>
      <c r="C11" s="95" t="s">
        <v>54</v>
      </c>
      <c r="D11" s="96">
        <v>1973</v>
      </c>
      <c r="E11" s="62"/>
      <c r="F11" s="247"/>
      <c r="G11" s="407"/>
      <c r="H11" s="62"/>
      <c r="I11" s="62"/>
      <c r="J11" s="62"/>
      <c r="K11" s="98"/>
      <c r="L11" s="157">
        <f t="shared" si="0"/>
        <v>0</v>
      </c>
      <c r="M11" s="99">
        <f t="shared" si="1"/>
        <v>0</v>
      </c>
      <c r="N11" s="154">
        <f t="shared" si="2"/>
        <v>0</v>
      </c>
      <c r="O11" s="416"/>
    </row>
    <row r="12" spans="1:15" ht="12" customHeight="1">
      <c r="A12" s="94"/>
      <c r="B12" s="95" t="s">
        <v>90</v>
      </c>
      <c r="C12" s="95" t="s">
        <v>53</v>
      </c>
      <c r="D12" s="96">
        <v>1973</v>
      </c>
      <c r="E12" s="222"/>
      <c r="F12" s="407"/>
      <c r="G12" s="247"/>
      <c r="H12" s="62"/>
      <c r="I12" s="62"/>
      <c r="J12" s="62"/>
      <c r="K12" s="98"/>
      <c r="L12" s="157">
        <f t="shared" si="0"/>
        <v>0</v>
      </c>
      <c r="M12" s="102">
        <f t="shared" si="1"/>
        <v>0</v>
      </c>
      <c r="N12" s="154">
        <f t="shared" si="2"/>
        <v>0</v>
      </c>
      <c r="O12" s="246"/>
    </row>
    <row r="13" spans="1:15" ht="12" customHeight="1">
      <c r="A13" s="94"/>
      <c r="B13" s="95" t="s">
        <v>248</v>
      </c>
      <c r="C13" s="95" t="s">
        <v>59</v>
      </c>
      <c r="D13" s="106"/>
      <c r="E13" s="62"/>
      <c r="F13" s="62"/>
      <c r="G13" s="97"/>
      <c r="H13" s="62"/>
      <c r="I13" s="14"/>
      <c r="J13" s="14"/>
      <c r="K13" s="129"/>
      <c r="L13" s="163">
        <f t="shared" si="0"/>
        <v>0</v>
      </c>
      <c r="M13" s="120">
        <f t="shared" si="1"/>
        <v>0</v>
      </c>
      <c r="N13" s="154">
        <f t="shared" si="2"/>
        <v>0</v>
      </c>
      <c r="O13" s="246"/>
    </row>
    <row r="14" spans="1:15" ht="12" customHeight="1">
      <c r="A14" s="94"/>
      <c r="B14" s="95" t="s">
        <v>99</v>
      </c>
      <c r="C14" s="95" t="s">
        <v>54</v>
      </c>
      <c r="D14" s="96">
        <v>1972</v>
      </c>
      <c r="E14" s="407"/>
      <c r="F14" s="407"/>
      <c r="G14" s="62"/>
      <c r="H14" s="62"/>
      <c r="I14" s="62"/>
      <c r="J14" s="62"/>
      <c r="K14" s="98"/>
      <c r="L14" s="157">
        <f t="shared" si="0"/>
        <v>0</v>
      </c>
      <c r="M14" s="99">
        <f t="shared" si="1"/>
        <v>0</v>
      </c>
      <c r="N14" s="154">
        <f t="shared" si="2"/>
        <v>0</v>
      </c>
      <c r="O14" s="100"/>
    </row>
    <row r="15" spans="1:15" ht="12" customHeight="1">
      <c r="A15" s="94"/>
      <c r="B15" s="95" t="s">
        <v>168</v>
      </c>
      <c r="C15" s="95" t="s">
        <v>54</v>
      </c>
      <c r="D15" s="96">
        <v>1973</v>
      </c>
      <c r="E15" s="62"/>
      <c r="F15" s="62"/>
      <c r="G15" s="62"/>
      <c r="H15" s="222"/>
      <c r="I15" s="62"/>
      <c r="J15" s="62"/>
      <c r="K15" s="98"/>
      <c r="L15" s="157">
        <f t="shared" si="0"/>
        <v>0</v>
      </c>
      <c r="M15" s="102">
        <f t="shared" si="1"/>
        <v>0</v>
      </c>
      <c r="N15" s="154">
        <f t="shared" si="2"/>
        <v>0</v>
      </c>
      <c r="O15" s="103"/>
    </row>
    <row r="16" spans="1:15" ht="12" customHeight="1">
      <c r="A16" s="94"/>
      <c r="B16" s="95" t="s">
        <v>270</v>
      </c>
      <c r="C16" s="95" t="s">
        <v>54</v>
      </c>
      <c r="D16" s="96">
        <v>1991</v>
      </c>
      <c r="E16" s="101"/>
      <c r="F16" s="101"/>
      <c r="G16" s="101"/>
      <c r="H16" s="222"/>
      <c r="I16" s="97"/>
      <c r="J16" s="62"/>
      <c r="K16" s="98"/>
      <c r="L16" s="157">
        <f t="shared" si="0"/>
        <v>0</v>
      </c>
      <c r="M16" s="99">
        <f t="shared" si="1"/>
        <v>0</v>
      </c>
      <c r="N16" s="154">
        <f t="shared" si="2"/>
        <v>0</v>
      </c>
      <c r="O16" s="100"/>
    </row>
    <row r="17" spans="1:15" ht="12" customHeight="1">
      <c r="A17" s="94"/>
      <c r="B17" s="95" t="s">
        <v>78</v>
      </c>
      <c r="C17" s="95" t="s">
        <v>54</v>
      </c>
      <c r="D17" s="96">
        <v>1969</v>
      </c>
      <c r="E17" s="101"/>
      <c r="F17" s="222"/>
      <c r="G17" s="101"/>
      <c r="H17" s="222"/>
      <c r="I17" s="97"/>
      <c r="J17" s="62"/>
      <c r="K17" s="98"/>
      <c r="L17" s="157">
        <f t="shared" si="0"/>
        <v>0</v>
      </c>
      <c r="M17" s="102">
        <f t="shared" si="1"/>
        <v>0</v>
      </c>
      <c r="N17" s="154">
        <f t="shared" si="2"/>
        <v>0</v>
      </c>
      <c r="O17" s="104"/>
    </row>
    <row r="18" spans="1:15" ht="12" customHeight="1">
      <c r="A18" s="94"/>
      <c r="B18" s="95" t="s">
        <v>211</v>
      </c>
      <c r="C18" s="95" t="s">
        <v>54</v>
      </c>
      <c r="D18" s="204"/>
      <c r="E18" s="222"/>
      <c r="F18" s="97"/>
      <c r="G18" s="62"/>
      <c r="H18" s="62"/>
      <c r="I18" s="62"/>
      <c r="J18" s="62"/>
      <c r="K18" s="98"/>
      <c r="L18" s="157">
        <f t="shared" si="0"/>
        <v>0</v>
      </c>
      <c r="M18" s="102">
        <f t="shared" si="1"/>
        <v>0</v>
      </c>
      <c r="N18" s="154">
        <f t="shared" si="2"/>
        <v>0</v>
      </c>
      <c r="O18" s="103"/>
    </row>
    <row r="19" spans="1:15" ht="12" customHeight="1">
      <c r="A19" s="145"/>
      <c r="B19" s="95" t="s">
        <v>144</v>
      </c>
      <c r="C19" s="95" t="s">
        <v>54</v>
      </c>
      <c r="D19" s="96">
        <v>1977</v>
      </c>
      <c r="E19" s="62"/>
      <c r="F19" s="62"/>
      <c r="G19" s="62"/>
      <c r="H19" s="62"/>
      <c r="I19" s="62"/>
      <c r="J19" s="62"/>
      <c r="K19" s="98"/>
      <c r="L19" s="157">
        <f t="shared" si="0"/>
        <v>0</v>
      </c>
      <c r="M19" s="102">
        <f t="shared" si="1"/>
        <v>0</v>
      </c>
      <c r="N19" s="154">
        <f t="shared" si="2"/>
        <v>0</v>
      </c>
      <c r="O19" s="103"/>
    </row>
    <row r="20" spans="1:15" ht="12" customHeight="1">
      <c r="A20" s="94"/>
      <c r="B20" s="147" t="s">
        <v>228</v>
      </c>
      <c r="C20" s="147" t="s">
        <v>54</v>
      </c>
      <c r="D20" s="148">
        <v>1985</v>
      </c>
      <c r="E20" s="73"/>
      <c r="F20" s="73"/>
      <c r="G20" s="73"/>
      <c r="H20" s="73"/>
      <c r="I20" s="73"/>
      <c r="J20" s="73"/>
      <c r="K20" s="149"/>
      <c r="L20" s="158">
        <f t="shared" si="0"/>
        <v>0</v>
      </c>
      <c r="M20" s="150">
        <f t="shared" si="1"/>
        <v>0</v>
      </c>
      <c r="N20" s="156">
        <f t="shared" si="2"/>
        <v>0</v>
      </c>
      <c r="O20" s="105"/>
    </row>
    <row r="21" spans="1:15" ht="12" customHeight="1" thickBot="1">
      <c r="A21" s="409"/>
      <c r="B21" s="300" t="s">
        <v>20</v>
      </c>
      <c r="C21" s="300" t="s">
        <v>54</v>
      </c>
      <c r="D21" s="335">
        <v>1963</v>
      </c>
      <c r="E21" s="301"/>
      <c r="F21" s="301"/>
      <c r="G21" s="301"/>
      <c r="H21" s="301"/>
      <c r="I21" s="301"/>
      <c r="J21" s="301"/>
      <c r="K21" s="303"/>
      <c r="L21" s="304">
        <f t="shared" si="0"/>
        <v>0</v>
      </c>
      <c r="M21" s="172">
        <f t="shared" si="1"/>
        <v>0</v>
      </c>
      <c r="N21" s="305">
        <f t="shared" si="2"/>
        <v>0</v>
      </c>
      <c r="O21" s="336"/>
    </row>
    <row r="22" spans="1:15" ht="12" customHeight="1">
      <c r="A22" s="242"/>
      <c r="B22" s="243" t="s">
        <v>37</v>
      </c>
      <c r="C22" s="243" t="s">
        <v>54</v>
      </c>
      <c r="D22" s="359">
        <v>1970</v>
      </c>
      <c r="E22" s="74"/>
      <c r="F22" s="74"/>
      <c r="G22" s="74"/>
      <c r="H22" s="412"/>
      <c r="I22" s="74"/>
      <c r="J22" s="74"/>
      <c r="K22" s="244"/>
      <c r="L22" s="240">
        <f t="shared" si="0"/>
        <v>0</v>
      </c>
      <c r="M22" s="8">
        <f t="shared" si="1"/>
        <v>0</v>
      </c>
      <c r="N22" s="241">
        <f t="shared" si="2"/>
        <v>0</v>
      </c>
      <c r="O22" s="232"/>
    </row>
    <row r="23" spans="1:15" ht="12" customHeight="1">
      <c r="A23" s="145"/>
      <c r="B23" s="146" t="s">
        <v>36</v>
      </c>
      <c r="C23" s="146" t="s">
        <v>53</v>
      </c>
      <c r="D23" s="30"/>
      <c r="E23" s="55"/>
      <c r="F23" s="55"/>
      <c r="G23" s="55"/>
      <c r="H23" s="55"/>
      <c r="I23" s="55"/>
      <c r="J23" s="55"/>
      <c r="K23" s="193"/>
      <c r="L23" s="160">
        <f t="shared" si="0"/>
        <v>0</v>
      </c>
      <c r="M23" s="99">
        <f t="shared" si="1"/>
        <v>0</v>
      </c>
      <c r="N23" s="155">
        <f t="shared" si="2"/>
        <v>0</v>
      </c>
      <c r="O23" s="100"/>
    </row>
    <row r="24" spans="1:15" ht="12" customHeight="1">
      <c r="A24" s="94"/>
      <c r="B24" s="95" t="s">
        <v>60</v>
      </c>
      <c r="C24" s="95" t="s">
        <v>54</v>
      </c>
      <c r="D24" s="96">
        <v>1982</v>
      </c>
      <c r="E24" s="247"/>
      <c r="F24" s="97"/>
      <c r="G24" s="247"/>
      <c r="H24" s="101"/>
      <c r="I24" s="62"/>
      <c r="J24" s="62"/>
      <c r="K24" s="98"/>
      <c r="L24" s="157">
        <f t="shared" si="0"/>
        <v>0</v>
      </c>
      <c r="M24" s="102">
        <f t="shared" si="1"/>
        <v>0</v>
      </c>
      <c r="N24" s="154">
        <f t="shared" si="2"/>
        <v>0</v>
      </c>
      <c r="O24" s="103"/>
    </row>
    <row r="25" spans="1:15" ht="12" customHeight="1">
      <c r="A25" s="94"/>
      <c r="B25" s="95" t="s">
        <v>82</v>
      </c>
      <c r="C25" s="95" t="s">
        <v>54</v>
      </c>
      <c r="D25" s="96">
        <v>1969</v>
      </c>
      <c r="E25" s="247"/>
      <c r="F25" s="97"/>
      <c r="G25" s="247"/>
      <c r="H25" s="101"/>
      <c r="I25" s="62"/>
      <c r="J25" s="62"/>
      <c r="K25" s="408"/>
      <c r="L25" s="157">
        <f t="shared" si="0"/>
        <v>0</v>
      </c>
      <c r="M25" s="102">
        <f t="shared" si="1"/>
        <v>0</v>
      </c>
      <c r="N25" s="154">
        <f t="shared" si="2"/>
        <v>0</v>
      </c>
      <c r="O25" s="103"/>
    </row>
    <row r="26" spans="1:15" ht="12" customHeight="1">
      <c r="A26" s="242"/>
      <c r="B26" s="243" t="s">
        <v>103</v>
      </c>
      <c r="C26" s="243" t="s">
        <v>54</v>
      </c>
      <c r="D26" s="359">
        <v>1960</v>
      </c>
      <c r="E26" s="74"/>
      <c r="F26" s="74"/>
      <c r="G26" s="74"/>
      <c r="H26" s="74"/>
      <c r="I26" s="74"/>
      <c r="J26" s="74"/>
      <c r="K26" s="244"/>
      <c r="L26" s="240">
        <f t="shared" si="0"/>
        <v>0</v>
      </c>
      <c r="M26" s="8">
        <f t="shared" si="1"/>
        <v>0</v>
      </c>
      <c r="N26" s="241">
        <f t="shared" si="2"/>
        <v>0</v>
      </c>
      <c r="O26" s="232"/>
    </row>
    <row r="27" spans="1:15" ht="12" customHeight="1">
      <c r="A27" s="94"/>
      <c r="B27" s="146" t="s">
        <v>18</v>
      </c>
      <c r="C27" s="146" t="s">
        <v>53</v>
      </c>
      <c r="D27" s="30">
        <v>1979</v>
      </c>
      <c r="E27" s="55"/>
      <c r="F27" s="55"/>
      <c r="G27" s="55"/>
      <c r="H27" s="333"/>
      <c r="I27" s="55"/>
      <c r="J27" s="55"/>
      <c r="K27" s="193"/>
      <c r="L27" s="160">
        <f t="shared" si="0"/>
        <v>0</v>
      </c>
      <c r="M27" s="99">
        <f t="shared" si="1"/>
        <v>0</v>
      </c>
      <c r="N27" s="155">
        <f t="shared" si="2"/>
        <v>0</v>
      </c>
      <c r="O27" s="100"/>
    </row>
    <row r="28" spans="1:15" ht="12" customHeight="1">
      <c r="A28" s="242"/>
      <c r="B28" s="95" t="s">
        <v>29</v>
      </c>
      <c r="C28" s="95" t="s">
        <v>53</v>
      </c>
      <c r="D28" s="96">
        <v>1966</v>
      </c>
      <c r="E28" s="407"/>
      <c r="F28" s="407"/>
      <c r="G28" s="101"/>
      <c r="H28" s="13"/>
      <c r="I28" s="62"/>
      <c r="J28" s="62"/>
      <c r="K28" s="98"/>
      <c r="L28" s="157">
        <f t="shared" si="0"/>
        <v>0</v>
      </c>
      <c r="M28" s="102">
        <f t="shared" si="1"/>
        <v>0</v>
      </c>
      <c r="N28" s="154">
        <f t="shared" si="2"/>
        <v>0</v>
      </c>
      <c r="O28" s="103"/>
    </row>
    <row r="29" spans="1:15" ht="12" customHeight="1">
      <c r="A29" s="94"/>
      <c r="B29" s="95" t="s">
        <v>55</v>
      </c>
      <c r="C29" s="95" t="s">
        <v>54</v>
      </c>
      <c r="D29" s="96">
        <v>1962</v>
      </c>
      <c r="E29" s="62"/>
      <c r="F29" s="62"/>
      <c r="G29" s="14"/>
      <c r="H29" s="13"/>
      <c r="I29" s="13"/>
      <c r="J29" s="13"/>
      <c r="K29" s="415"/>
      <c r="L29" s="157">
        <f t="shared" si="0"/>
        <v>0</v>
      </c>
      <c r="M29" s="102">
        <f t="shared" si="1"/>
        <v>0</v>
      </c>
      <c r="N29" s="154">
        <f t="shared" si="2"/>
        <v>0</v>
      </c>
      <c r="O29" s="232"/>
    </row>
    <row r="30" spans="1:15" ht="12" customHeight="1">
      <c r="A30" s="242"/>
      <c r="B30" s="95" t="s">
        <v>74</v>
      </c>
      <c r="C30" s="95" t="s">
        <v>54</v>
      </c>
      <c r="D30" s="96">
        <v>1983</v>
      </c>
      <c r="E30" s="62"/>
      <c r="F30" s="62"/>
      <c r="G30" s="62"/>
      <c r="H30" s="62"/>
      <c r="I30" s="14"/>
      <c r="J30" s="216"/>
      <c r="K30" s="129"/>
      <c r="L30" s="157">
        <f t="shared" si="0"/>
        <v>0</v>
      </c>
      <c r="M30" s="102">
        <f t="shared" si="1"/>
        <v>0</v>
      </c>
      <c r="N30" s="154">
        <f t="shared" si="2"/>
        <v>0</v>
      </c>
      <c r="O30" s="232"/>
    </row>
    <row r="31" spans="1:15" ht="12" customHeight="1">
      <c r="A31" s="330"/>
      <c r="B31" s="95" t="s">
        <v>97</v>
      </c>
      <c r="C31" s="95" t="s">
        <v>54</v>
      </c>
      <c r="D31" s="96">
        <v>1961</v>
      </c>
      <c r="E31" s="62"/>
      <c r="F31" s="62"/>
      <c r="G31" s="101"/>
      <c r="H31" s="62"/>
      <c r="I31" s="14"/>
      <c r="J31" s="14"/>
      <c r="K31" s="329"/>
      <c r="L31" s="157">
        <f t="shared" si="0"/>
        <v>0</v>
      </c>
      <c r="M31" s="102">
        <f t="shared" si="1"/>
        <v>0</v>
      </c>
      <c r="N31" s="154">
        <f t="shared" si="2"/>
        <v>0</v>
      </c>
      <c r="O31" s="125"/>
    </row>
    <row r="32" spans="1:15" ht="12" customHeight="1">
      <c r="A32" s="145"/>
      <c r="B32" s="95" t="s">
        <v>111</v>
      </c>
      <c r="C32" s="95" t="s">
        <v>54</v>
      </c>
      <c r="D32" s="106">
        <v>1971</v>
      </c>
      <c r="E32" s="62"/>
      <c r="F32" s="62"/>
      <c r="G32" s="62"/>
      <c r="H32" s="101"/>
      <c r="I32" s="62"/>
      <c r="J32" s="62"/>
      <c r="K32" s="98"/>
      <c r="L32" s="157">
        <f t="shared" si="0"/>
        <v>0</v>
      </c>
      <c r="M32" s="102">
        <f t="shared" si="1"/>
        <v>0</v>
      </c>
      <c r="N32" s="154">
        <f t="shared" si="2"/>
        <v>0</v>
      </c>
      <c r="O32" s="103"/>
    </row>
    <row r="33" spans="1:15" ht="12" customHeight="1">
      <c r="A33" s="330"/>
      <c r="B33" s="95" t="s">
        <v>98</v>
      </c>
      <c r="C33" s="95" t="s">
        <v>54</v>
      </c>
      <c r="D33" s="96">
        <v>1967</v>
      </c>
      <c r="E33" s="62"/>
      <c r="F33" s="97"/>
      <c r="G33" s="101"/>
      <c r="H33" s="62"/>
      <c r="I33" s="14"/>
      <c r="J33" s="14"/>
      <c r="K33" s="413"/>
      <c r="L33" s="161">
        <f t="shared" si="0"/>
        <v>0</v>
      </c>
      <c r="M33" s="51">
        <f t="shared" si="1"/>
        <v>0</v>
      </c>
      <c r="N33" s="154">
        <f t="shared" si="2"/>
        <v>0</v>
      </c>
      <c r="O33" s="130"/>
    </row>
    <row r="34" spans="1:15" ht="12" customHeight="1">
      <c r="A34" s="145"/>
      <c r="B34" s="95" t="s">
        <v>109</v>
      </c>
      <c r="C34" s="95" t="s">
        <v>54</v>
      </c>
      <c r="D34" s="96">
        <v>1982</v>
      </c>
      <c r="E34" s="62"/>
      <c r="F34" s="62"/>
      <c r="G34" s="62"/>
      <c r="H34" s="62"/>
      <c r="I34" s="14"/>
      <c r="J34" s="216"/>
      <c r="K34" s="332"/>
      <c r="L34" s="161">
        <f t="shared" si="0"/>
        <v>0</v>
      </c>
      <c r="M34" s="51">
        <f t="shared" si="1"/>
        <v>0</v>
      </c>
      <c r="N34" s="154">
        <f t="shared" si="2"/>
        <v>0</v>
      </c>
      <c r="O34" s="125"/>
    </row>
    <row r="35" spans="1:15" ht="12" customHeight="1">
      <c r="A35" s="330"/>
      <c r="B35" s="95" t="s">
        <v>94</v>
      </c>
      <c r="C35" s="95" t="s">
        <v>54</v>
      </c>
      <c r="D35" s="96">
        <v>1966</v>
      </c>
      <c r="E35" s="101"/>
      <c r="F35" s="101"/>
      <c r="G35" s="101"/>
      <c r="H35" s="101"/>
      <c r="I35" s="288"/>
      <c r="J35" s="216"/>
      <c r="K35" s="210"/>
      <c r="L35" s="331">
        <f t="shared" si="0"/>
        <v>0</v>
      </c>
      <c r="M35" s="120">
        <f t="shared" si="1"/>
        <v>0</v>
      </c>
      <c r="N35" s="154">
        <f t="shared" si="2"/>
        <v>0</v>
      </c>
      <c r="O35" s="125"/>
    </row>
    <row r="36" spans="1:15" ht="12" customHeight="1">
      <c r="A36" s="145"/>
      <c r="B36" s="95" t="s">
        <v>231</v>
      </c>
      <c r="C36" s="95" t="s">
        <v>54</v>
      </c>
      <c r="D36" s="96"/>
      <c r="E36" s="62"/>
      <c r="F36" s="62"/>
      <c r="G36" s="62"/>
      <c r="H36" s="62"/>
      <c r="I36" s="62"/>
      <c r="J36" s="62"/>
      <c r="K36" s="98"/>
      <c r="L36" s="157">
        <f t="shared" si="0"/>
        <v>0</v>
      </c>
      <c r="M36" s="102">
        <f t="shared" si="1"/>
        <v>0</v>
      </c>
      <c r="N36" s="154">
        <f t="shared" si="2"/>
        <v>0</v>
      </c>
      <c r="O36" s="104"/>
    </row>
    <row r="37" spans="1:15" ht="12" customHeight="1">
      <c r="A37" s="330"/>
      <c r="B37" s="95" t="s">
        <v>161</v>
      </c>
      <c r="C37" s="95" t="s">
        <v>54</v>
      </c>
      <c r="D37" s="96"/>
      <c r="E37" s="62"/>
      <c r="F37" s="62"/>
      <c r="G37" s="62"/>
      <c r="H37" s="62"/>
      <c r="I37" s="62"/>
      <c r="J37" s="62"/>
      <c r="K37" s="98"/>
      <c r="L37" s="157">
        <f t="shared" si="0"/>
        <v>0</v>
      </c>
      <c r="M37" s="102">
        <f t="shared" si="1"/>
        <v>0</v>
      </c>
      <c r="N37" s="154">
        <f t="shared" si="2"/>
        <v>0</v>
      </c>
      <c r="O37" s="103"/>
    </row>
    <row r="38" spans="1:15" ht="12" customHeight="1">
      <c r="A38" s="145"/>
      <c r="B38" s="95" t="s">
        <v>143</v>
      </c>
      <c r="C38" s="95" t="s">
        <v>54</v>
      </c>
      <c r="D38" s="96">
        <v>1977</v>
      </c>
      <c r="E38" s="62"/>
      <c r="F38" s="62"/>
      <c r="G38" s="62"/>
      <c r="H38" s="62"/>
      <c r="I38" s="14"/>
      <c r="J38" s="13"/>
      <c r="K38" s="213"/>
      <c r="L38" s="214">
        <f aca="true" t="shared" si="3" ref="L38:L69">SUM(E38:K38)</f>
        <v>0</v>
      </c>
      <c r="M38" s="51">
        <f aca="true" t="shared" si="4" ref="M38:M69">COUNT(E38:K38)</f>
        <v>0</v>
      </c>
      <c r="N38" s="215">
        <f aca="true" t="shared" si="5" ref="N38:N69">L38</f>
        <v>0</v>
      </c>
      <c r="O38" s="130"/>
    </row>
    <row r="39" spans="1:15" ht="12" customHeight="1">
      <c r="A39" s="94"/>
      <c r="B39" s="146" t="s">
        <v>135</v>
      </c>
      <c r="C39" s="146" t="s">
        <v>54</v>
      </c>
      <c r="D39" s="30"/>
      <c r="E39" s="55"/>
      <c r="F39" s="55"/>
      <c r="G39" s="55"/>
      <c r="H39" s="55"/>
      <c r="I39" s="55"/>
      <c r="J39" s="55"/>
      <c r="K39" s="193"/>
      <c r="L39" s="160">
        <f t="shared" si="3"/>
        <v>0</v>
      </c>
      <c r="M39" s="99">
        <f t="shared" si="4"/>
        <v>0</v>
      </c>
      <c r="N39" s="155">
        <f t="shared" si="5"/>
        <v>0</v>
      </c>
      <c r="O39" s="100"/>
    </row>
    <row r="40" spans="1:15" ht="12" customHeight="1">
      <c r="A40" s="94"/>
      <c r="B40" s="95" t="s">
        <v>249</v>
      </c>
      <c r="C40" s="95" t="s">
        <v>54</v>
      </c>
      <c r="D40" s="96"/>
      <c r="E40" s="62"/>
      <c r="F40" s="62"/>
      <c r="G40" s="62"/>
      <c r="H40" s="62"/>
      <c r="I40" s="62"/>
      <c r="J40" s="62"/>
      <c r="K40" s="98"/>
      <c r="L40" s="157">
        <f t="shared" si="3"/>
        <v>0</v>
      </c>
      <c r="M40" s="102">
        <f t="shared" si="4"/>
        <v>0</v>
      </c>
      <c r="N40" s="154">
        <f t="shared" si="5"/>
        <v>0</v>
      </c>
      <c r="O40" s="104"/>
    </row>
    <row r="41" spans="1:15" ht="12" customHeight="1">
      <c r="A41" s="94"/>
      <c r="B41" s="95" t="s">
        <v>35</v>
      </c>
      <c r="C41" s="95" t="s">
        <v>53</v>
      </c>
      <c r="D41" s="96"/>
      <c r="E41" s="62"/>
      <c r="F41" s="62"/>
      <c r="G41" s="62"/>
      <c r="H41" s="62"/>
      <c r="I41" s="62"/>
      <c r="J41" s="62"/>
      <c r="K41" s="98"/>
      <c r="L41" s="157">
        <f t="shared" si="3"/>
        <v>0</v>
      </c>
      <c r="M41" s="99">
        <f t="shared" si="4"/>
        <v>0</v>
      </c>
      <c r="N41" s="154">
        <f t="shared" si="5"/>
        <v>0</v>
      </c>
      <c r="O41" s="100"/>
    </row>
    <row r="42" spans="1:15" ht="12" customHeight="1">
      <c r="A42" s="94"/>
      <c r="B42" s="95" t="s">
        <v>200</v>
      </c>
      <c r="C42" s="95" t="s">
        <v>53</v>
      </c>
      <c r="D42" s="96"/>
      <c r="E42" s="62"/>
      <c r="F42" s="101"/>
      <c r="G42" s="62"/>
      <c r="H42" s="62"/>
      <c r="I42" s="62"/>
      <c r="J42" s="62"/>
      <c r="K42" s="408"/>
      <c r="L42" s="157">
        <f t="shared" si="3"/>
        <v>0</v>
      </c>
      <c r="M42" s="102">
        <f t="shared" si="4"/>
        <v>0</v>
      </c>
      <c r="N42" s="154">
        <f t="shared" si="5"/>
        <v>0</v>
      </c>
      <c r="O42" s="103"/>
    </row>
    <row r="43" spans="1:15" ht="12" customHeight="1">
      <c r="A43" s="94"/>
      <c r="B43" s="95" t="s">
        <v>177</v>
      </c>
      <c r="C43" s="95" t="s">
        <v>53</v>
      </c>
      <c r="D43" s="96">
        <v>1976</v>
      </c>
      <c r="E43" s="62"/>
      <c r="F43" s="62"/>
      <c r="G43" s="62"/>
      <c r="H43" s="62"/>
      <c r="I43" s="62"/>
      <c r="J43" s="62"/>
      <c r="K43" s="98"/>
      <c r="L43" s="157">
        <f t="shared" si="3"/>
        <v>0</v>
      </c>
      <c r="M43" s="102">
        <f t="shared" si="4"/>
        <v>0</v>
      </c>
      <c r="N43" s="154">
        <f t="shared" si="5"/>
        <v>0</v>
      </c>
      <c r="O43" s="104"/>
    </row>
    <row r="44" spans="1:15" ht="12" customHeight="1">
      <c r="A44" s="94"/>
      <c r="B44" s="95" t="s">
        <v>32</v>
      </c>
      <c r="C44" s="95" t="s">
        <v>53</v>
      </c>
      <c r="D44" s="96">
        <v>1973</v>
      </c>
      <c r="E44" s="62"/>
      <c r="F44" s="101"/>
      <c r="G44" s="62"/>
      <c r="H44" s="62"/>
      <c r="I44" s="62"/>
      <c r="J44" s="62"/>
      <c r="K44" s="408"/>
      <c r="L44" s="157">
        <f t="shared" si="3"/>
        <v>0</v>
      </c>
      <c r="M44" s="102">
        <f t="shared" si="4"/>
        <v>0</v>
      </c>
      <c r="N44" s="154">
        <f t="shared" si="5"/>
        <v>0</v>
      </c>
      <c r="O44" s="103"/>
    </row>
    <row r="45" spans="1:15" ht="12" customHeight="1">
      <c r="A45" s="94"/>
      <c r="B45" s="95" t="s">
        <v>69</v>
      </c>
      <c r="C45" s="95" t="s">
        <v>54</v>
      </c>
      <c r="D45" s="96">
        <v>1971</v>
      </c>
      <c r="E45" s="62"/>
      <c r="F45" s="62"/>
      <c r="G45" s="62"/>
      <c r="H45" s="62"/>
      <c r="I45" s="62"/>
      <c r="J45" s="62"/>
      <c r="K45" s="98"/>
      <c r="L45" s="157">
        <f t="shared" si="3"/>
        <v>0</v>
      </c>
      <c r="M45" s="102">
        <f t="shared" si="4"/>
        <v>0</v>
      </c>
      <c r="N45" s="154">
        <f t="shared" si="5"/>
        <v>0</v>
      </c>
      <c r="O45" s="103"/>
    </row>
    <row r="46" spans="1:15" ht="12" customHeight="1">
      <c r="A46" s="94"/>
      <c r="B46" s="95" t="s">
        <v>208</v>
      </c>
      <c r="C46" s="95" t="s">
        <v>207</v>
      </c>
      <c r="D46" s="96"/>
      <c r="E46" s="62"/>
      <c r="F46" s="62"/>
      <c r="G46" s="62"/>
      <c r="H46" s="62"/>
      <c r="I46" s="62"/>
      <c r="J46" s="62"/>
      <c r="K46" s="98"/>
      <c r="L46" s="157">
        <f t="shared" si="3"/>
        <v>0</v>
      </c>
      <c r="M46" s="102">
        <f t="shared" si="4"/>
        <v>0</v>
      </c>
      <c r="N46" s="154">
        <f t="shared" si="5"/>
        <v>0</v>
      </c>
      <c r="O46" s="103"/>
    </row>
    <row r="47" spans="1:15" ht="12" customHeight="1">
      <c r="A47" s="94"/>
      <c r="B47" s="95" t="s">
        <v>126</v>
      </c>
      <c r="C47" s="95" t="s">
        <v>53</v>
      </c>
      <c r="D47" s="96"/>
      <c r="E47" s="62"/>
      <c r="F47" s="62"/>
      <c r="G47" s="62"/>
      <c r="H47" s="62"/>
      <c r="I47" s="62"/>
      <c r="J47" s="62"/>
      <c r="K47" s="98"/>
      <c r="L47" s="157">
        <f t="shared" si="3"/>
        <v>0</v>
      </c>
      <c r="M47" s="102">
        <f t="shared" si="4"/>
        <v>0</v>
      </c>
      <c r="N47" s="154">
        <f t="shared" si="5"/>
        <v>0</v>
      </c>
      <c r="O47" s="104"/>
    </row>
    <row r="48" spans="1:15" ht="12" customHeight="1">
      <c r="A48" s="94"/>
      <c r="B48" s="95" t="s">
        <v>131</v>
      </c>
      <c r="C48" s="95" t="s">
        <v>54</v>
      </c>
      <c r="D48" s="96"/>
      <c r="E48" s="62"/>
      <c r="F48" s="62"/>
      <c r="G48" s="62"/>
      <c r="H48" s="62"/>
      <c r="I48" s="62"/>
      <c r="J48" s="62"/>
      <c r="K48" s="98"/>
      <c r="L48" s="157">
        <f t="shared" si="3"/>
        <v>0</v>
      </c>
      <c r="M48" s="102">
        <f t="shared" si="4"/>
        <v>0</v>
      </c>
      <c r="N48" s="154">
        <f t="shared" si="5"/>
        <v>0</v>
      </c>
      <c r="O48" s="104"/>
    </row>
    <row r="49" spans="1:15" ht="12" customHeight="1">
      <c r="A49" s="94"/>
      <c r="B49" s="95" t="s">
        <v>28</v>
      </c>
      <c r="C49" s="95" t="s">
        <v>53</v>
      </c>
      <c r="D49" s="96">
        <v>1965</v>
      </c>
      <c r="E49" s="62"/>
      <c r="F49" s="62"/>
      <c r="G49" s="62"/>
      <c r="H49" s="62"/>
      <c r="I49" s="62"/>
      <c r="J49" s="62"/>
      <c r="K49" s="98"/>
      <c r="L49" s="157">
        <f t="shared" si="3"/>
        <v>0</v>
      </c>
      <c r="M49" s="102">
        <f t="shared" si="4"/>
        <v>0</v>
      </c>
      <c r="N49" s="154">
        <f t="shared" si="5"/>
        <v>0</v>
      </c>
      <c r="O49" s="103"/>
    </row>
    <row r="50" spans="1:15" ht="12" customHeight="1">
      <c r="A50" s="94"/>
      <c r="B50" s="95" t="s">
        <v>88</v>
      </c>
      <c r="C50" s="95" t="s">
        <v>53</v>
      </c>
      <c r="D50" s="96">
        <v>1978</v>
      </c>
      <c r="E50" s="62"/>
      <c r="F50" s="62"/>
      <c r="G50" s="62"/>
      <c r="H50" s="101"/>
      <c r="I50" s="62"/>
      <c r="J50" s="62"/>
      <c r="K50" s="98"/>
      <c r="L50" s="157">
        <f t="shared" si="3"/>
        <v>0</v>
      </c>
      <c r="M50" s="102">
        <f t="shared" si="4"/>
        <v>0</v>
      </c>
      <c r="N50" s="154">
        <f t="shared" si="5"/>
        <v>0</v>
      </c>
      <c r="O50" s="104"/>
    </row>
    <row r="51" spans="1:15" ht="12" customHeight="1">
      <c r="A51" s="94"/>
      <c r="B51" s="95" t="s">
        <v>174</v>
      </c>
      <c r="C51" s="95" t="s">
        <v>54</v>
      </c>
      <c r="D51" s="96"/>
      <c r="E51" s="62"/>
      <c r="F51" s="62"/>
      <c r="G51" s="62"/>
      <c r="H51" s="62"/>
      <c r="I51" s="62"/>
      <c r="J51" s="62"/>
      <c r="K51" s="98"/>
      <c r="L51" s="157">
        <f t="shared" si="3"/>
        <v>0</v>
      </c>
      <c r="M51" s="99">
        <f t="shared" si="4"/>
        <v>0</v>
      </c>
      <c r="N51" s="154">
        <f t="shared" si="5"/>
        <v>0</v>
      </c>
      <c r="O51" s="100"/>
    </row>
    <row r="52" spans="1:15" ht="12" customHeight="1">
      <c r="A52" s="94"/>
      <c r="B52" s="95" t="s">
        <v>85</v>
      </c>
      <c r="C52" s="95" t="s">
        <v>54</v>
      </c>
      <c r="D52" s="96"/>
      <c r="E52" s="62"/>
      <c r="F52" s="62"/>
      <c r="G52" s="62"/>
      <c r="H52" s="62"/>
      <c r="I52" s="62"/>
      <c r="J52" s="62"/>
      <c r="K52" s="408"/>
      <c r="L52" s="157">
        <f t="shared" si="3"/>
        <v>0</v>
      </c>
      <c r="M52" s="102">
        <f t="shared" si="4"/>
        <v>0</v>
      </c>
      <c r="N52" s="154">
        <f t="shared" si="5"/>
        <v>0</v>
      </c>
      <c r="O52" s="104"/>
    </row>
    <row r="53" spans="1:15" ht="12" customHeight="1">
      <c r="A53" s="94"/>
      <c r="B53" s="95" t="s">
        <v>108</v>
      </c>
      <c r="C53" s="95" t="s">
        <v>54</v>
      </c>
      <c r="D53" s="204">
        <v>1965</v>
      </c>
      <c r="E53" s="62"/>
      <c r="F53" s="62"/>
      <c r="G53" s="62"/>
      <c r="H53" s="62"/>
      <c r="I53" s="62"/>
      <c r="J53" s="62"/>
      <c r="K53" s="98"/>
      <c r="L53" s="157">
        <f t="shared" si="3"/>
        <v>0</v>
      </c>
      <c r="M53" s="102">
        <f t="shared" si="4"/>
        <v>0</v>
      </c>
      <c r="N53" s="154">
        <f t="shared" si="5"/>
        <v>0</v>
      </c>
      <c r="O53" s="104"/>
    </row>
    <row r="54" spans="1:15" ht="12" customHeight="1">
      <c r="A54" s="94"/>
      <c r="B54" s="95" t="s">
        <v>179</v>
      </c>
      <c r="C54" s="95" t="s">
        <v>53</v>
      </c>
      <c r="D54" s="96"/>
      <c r="E54" s="62"/>
      <c r="F54" s="101"/>
      <c r="G54" s="62"/>
      <c r="H54" s="62"/>
      <c r="I54" s="62"/>
      <c r="J54" s="62"/>
      <c r="K54" s="408"/>
      <c r="L54" s="157">
        <f t="shared" si="3"/>
        <v>0</v>
      </c>
      <c r="M54" s="102">
        <f t="shared" si="4"/>
        <v>0</v>
      </c>
      <c r="N54" s="154">
        <f t="shared" si="5"/>
        <v>0</v>
      </c>
      <c r="O54" s="105"/>
    </row>
    <row r="55" spans="1:15" ht="12" customHeight="1">
      <c r="A55" s="94"/>
      <c r="B55" s="95" t="s">
        <v>40</v>
      </c>
      <c r="C55" s="95" t="s">
        <v>54</v>
      </c>
      <c r="D55" s="96">
        <v>1964</v>
      </c>
      <c r="E55" s="62"/>
      <c r="F55" s="62"/>
      <c r="G55" s="62"/>
      <c r="H55" s="101"/>
      <c r="I55" s="14"/>
      <c r="J55" s="13"/>
      <c r="K55" s="129"/>
      <c r="L55" s="214">
        <f t="shared" si="3"/>
        <v>0</v>
      </c>
      <c r="M55" s="150">
        <f t="shared" si="4"/>
        <v>0</v>
      </c>
      <c r="N55" s="156">
        <f t="shared" si="5"/>
        <v>0</v>
      </c>
      <c r="O55" s="130"/>
    </row>
    <row r="56" spans="1:15" ht="12" customHeight="1">
      <c r="A56" s="94"/>
      <c r="B56" s="95" t="s">
        <v>160</v>
      </c>
      <c r="C56" s="95" t="s">
        <v>54</v>
      </c>
      <c r="D56" s="106"/>
      <c r="E56" s="62"/>
      <c r="F56" s="62"/>
      <c r="G56" s="62"/>
      <c r="H56" s="62"/>
      <c r="I56" s="14"/>
      <c r="J56" s="13"/>
      <c r="K56" s="213"/>
      <c r="L56" s="214">
        <f t="shared" si="3"/>
        <v>0</v>
      </c>
      <c r="M56" s="150">
        <f t="shared" si="4"/>
        <v>0</v>
      </c>
      <c r="N56" s="156">
        <f t="shared" si="5"/>
        <v>0</v>
      </c>
      <c r="O56" s="130"/>
    </row>
    <row r="57" spans="1:15" ht="12" customHeight="1">
      <c r="A57" s="94"/>
      <c r="B57" s="95" t="s">
        <v>101</v>
      </c>
      <c r="C57" s="95" t="s">
        <v>53</v>
      </c>
      <c r="D57" s="96">
        <v>1966</v>
      </c>
      <c r="E57" s="62"/>
      <c r="F57" s="97"/>
      <c r="G57" s="62"/>
      <c r="H57" s="62"/>
      <c r="I57" s="14"/>
      <c r="J57" s="13"/>
      <c r="K57" s="414"/>
      <c r="L57" s="214">
        <f t="shared" si="3"/>
        <v>0</v>
      </c>
      <c r="M57" s="150">
        <f t="shared" si="4"/>
        <v>0</v>
      </c>
      <c r="N57" s="156">
        <f t="shared" si="5"/>
        <v>0</v>
      </c>
      <c r="O57" s="130"/>
    </row>
    <row r="58" spans="1:15" ht="12" customHeight="1">
      <c r="A58" s="94"/>
      <c r="B58" s="95" t="s">
        <v>102</v>
      </c>
      <c r="C58" s="95" t="s">
        <v>54</v>
      </c>
      <c r="D58" s="96">
        <v>1966</v>
      </c>
      <c r="E58" s="62"/>
      <c r="F58" s="62"/>
      <c r="G58" s="62"/>
      <c r="H58" s="101"/>
      <c r="I58" s="62"/>
      <c r="J58" s="55"/>
      <c r="K58" s="98"/>
      <c r="L58" s="157">
        <f t="shared" si="3"/>
        <v>0</v>
      </c>
      <c r="M58" s="102">
        <f t="shared" si="4"/>
        <v>0</v>
      </c>
      <c r="N58" s="154">
        <f t="shared" si="5"/>
        <v>0</v>
      </c>
      <c r="O58" s="130"/>
    </row>
    <row r="59" spans="1:15" ht="12" customHeight="1">
      <c r="A59" s="94"/>
      <c r="B59" s="95" t="s">
        <v>203</v>
      </c>
      <c r="C59" s="95" t="s">
        <v>54</v>
      </c>
      <c r="D59" s="96"/>
      <c r="E59" s="62"/>
      <c r="F59" s="62"/>
      <c r="G59" s="62"/>
      <c r="H59" s="62"/>
      <c r="I59" s="62"/>
      <c r="J59" s="62"/>
      <c r="K59" s="98"/>
      <c r="L59" s="157">
        <f t="shared" si="3"/>
        <v>0</v>
      </c>
      <c r="M59" s="102">
        <f t="shared" si="4"/>
        <v>0</v>
      </c>
      <c r="N59" s="154">
        <f t="shared" si="5"/>
        <v>0</v>
      </c>
      <c r="O59" s="130"/>
    </row>
    <row r="60" spans="1:15" ht="12" customHeight="1">
      <c r="A60" s="94"/>
      <c r="B60" s="95" t="s">
        <v>206</v>
      </c>
      <c r="C60" s="95" t="s">
        <v>207</v>
      </c>
      <c r="D60" s="96"/>
      <c r="E60" s="62"/>
      <c r="F60" s="62"/>
      <c r="G60" s="62"/>
      <c r="H60" s="62"/>
      <c r="I60" s="62"/>
      <c r="J60" s="62"/>
      <c r="K60" s="98"/>
      <c r="L60" s="157">
        <f t="shared" si="3"/>
        <v>0</v>
      </c>
      <c r="M60" s="102">
        <f t="shared" si="4"/>
        <v>0</v>
      </c>
      <c r="N60" s="154">
        <f t="shared" si="5"/>
        <v>0</v>
      </c>
      <c r="O60" s="130"/>
    </row>
    <row r="61" spans="1:15" ht="12" customHeight="1">
      <c r="A61" s="94"/>
      <c r="B61" s="95" t="s">
        <v>91</v>
      </c>
      <c r="C61" s="95" t="s">
        <v>54</v>
      </c>
      <c r="D61" s="96">
        <v>1968</v>
      </c>
      <c r="E61" s="101"/>
      <c r="F61" s="101"/>
      <c r="G61" s="101"/>
      <c r="H61" s="101"/>
      <c r="I61" s="97"/>
      <c r="J61" s="62"/>
      <c r="K61" s="98"/>
      <c r="L61" s="157">
        <f t="shared" si="3"/>
        <v>0</v>
      </c>
      <c r="M61" s="102">
        <f t="shared" si="4"/>
        <v>0</v>
      </c>
      <c r="N61" s="154">
        <f t="shared" si="5"/>
        <v>0</v>
      </c>
      <c r="O61" s="125"/>
    </row>
    <row r="62" spans="1:15" ht="12" customHeight="1">
      <c r="A62" s="94"/>
      <c r="B62" s="95" t="s">
        <v>178</v>
      </c>
      <c r="C62" s="95" t="s">
        <v>53</v>
      </c>
      <c r="D62" s="96"/>
      <c r="E62" s="62"/>
      <c r="F62" s="101"/>
      <c r="G62" s="62"/>
      <c r="H62" s="62"/>
      <c r="I62" s="62"/>
      <c r="J62" s="62"/>
      <c r="K62" s="408"/>
      <c r="L62" s="157">
        <f t="shared" si="3"/>
        <v>0</v>
      </c>
      <c r="M62" s="102">
        <f t="shared" si="4"/>
        <v>0</v>
      </c>
      <c r="N62" s="154">
        <f t="shared" si="5"/>
        <v>0</v>
      </c>
      <c r="O62" s="104"/>
    </row>
    <row r="63" spans="1:15" ht="12" customHeight="1">
      <c r="A63" s="94"/>
      <c r="B63" s="95" t="s">
        <v>173</v>
      </c>
      <c r="C63" s="95" t="s">
        <v>54</v>
      </c>
      <c r="D63" s="96"/>
      <c r="E63" s="62"/>
      <c r="F63" s="62"/>
      <c r="G63" s="62"/>
      <c r="H63" s="62"/>
      <c r="I63" s="14"/>
      <c r="J63" s="13"/>
      <c r="K63" s="211"/>
      <c r="L63" s="161">
        <f t="shared" si="3"/>
        <v>0</v>
      </c>
      <c r="M63" s="51">
        <f t="shared" si="4"/>
        <v>0</v>
      </c>
      <c r="N63" s="215">
        <f t="shared" si="5"/>
        <v>0</v>
      </c>
      <c r="O63" s="130"/>
    </row>
    <row r="64" spans="1:15" ht="12" customHeight="1">
      <c r="A64" s="94"/>
      <c r="B64" s="95" t="s">
        <v>110</v>
      </c>
      <c r="C64" s="95" t="s">
        <v>54</v>
      </c>
      <c r="D64" s="96"/>
      <c r="E64" s="62"/>
      <c r="F64" s="62"/>
      <c r="G64" s="62"/>
      <c r="H64" s="62"/>
      <c r="I64" s="62"/>
      <c r="J64" s="62"/>
      <c r="K64" s="98"/>
      <c r="L64" s="157">
        <f t="shared" si="3"/>
        <v>0</v>
      </c>
      <c r="M64" s="99">
        <f t="shared" si="4"/>
        <v>0</v>
      </c>
      <c r="N64" s="154">
        <f t="shared" si="5"/>
        <v>0</v>
      </c>
      <c r="O64" s="100"/>
    </row>
    <row r="65" spans="1:15" ht="12" customHeight="1">
      <c r="A65" s="94"/>
      <c r="B65" s="95" t="s">
        <v>89</v>
      </c>
      <c r="C65" s="95" t="s">
        <v>53</v>
      </c>
      <c r="D65" s="96">
        <v>1980</v>
      </c>
      <c r="E65" s="62"/>
      <c r="F65" s="62"/>
      <c r="G65" s="101"/>
      <c r="H65" s="62"/>
      <c r="I65" s="62"/>
      <c r="J65" s="62"/>
      <c r="K65" s="98"/>
      <c r="L65" s="157">
        <f t="shared" si="3"/>
        <v>0</v>
      </c>
      <c r="M65" s="102">
        <f t="shared" si="4"/>
        <v>0</v>
      </c>
      <c r="N65" s="154">
        <f t="shared" si="5"/>
        <v>0</v>
      </c>
      <c r="O65" s="103"/>
    </row>
    <row r="66" spans="1:15" ht="12" customHeight="1">
      <c r="A66" s="94"/>
      <c r="B66" s="95" t="s">
        <v>176</v>
      </c>
      <c r="C66" s="95" t="s">
        <v>53</v>
      </c>
      <c r="D66" s="96">
        <v>1971</v>
      </c>
      <c r="E66" s="407"/>
      <c r="F66" s="407"/>
      <c r="G66" s="222"/>
      <c r="H66" s="62"/>
      <c r="I66" s="62"/>
      <c r="J66" s="62"/>
      <c r="K66" s="98"/>
      <c r="L66" s="157">
        <f t="shared" si="3"/>
        <v>0</v>
      </c>
      <c r="M66" s="102">
        <f t="shared" si="4"/>
        <v>0</v>
      </c>
      <c r="N66" s="154">
        <f t="shared" si="5"/>
        <v>0</v>
      </c>
      <c r="O66" s="104"/>
    </row>
    <row r="67" spans="1:15" ht="12" customHeight="1">
      <c r="A67" s="94"/>
      <c r="B67" s="95" t="s">
        <v>25</v>
      </c>
      <c r="C67" s="95" t="s">
        <v>53</v>
      </c>
      <c r="D67" s="96">
        <v>1970</v>
      </c>
      <c r="E67" s="62"/>
      <c r="F67" s="62"/>
      <c r="G67" s="62"/>
      <c r="H67" s="62"/>
      <c r="I67" s="62"/>
      <c r="J67" s="62"/>
      <c r="K67" s="98"/>
      <c r="L67" s="157">
        <f t="shared" si="3"/>
        <v>0</v>
      </c>
      <c r="M67" s="102">
        <f t="shared" si="4"/>
        <v>0</v>
      </c>
      <c r="N67" s="154">
        <f t="shared" si="5"/>
        <v>0</v>
      </c>
      <c r="O67" s="103"/>
    </row>
    <row r="68" spans="1:15" ht="12" customHeight="1">
      <c r="A68" s="94"/>
      <c r="B68" s="95" t="s">
        <v>93</v>
      </c>
      <c r="C68" s="95" t="s">
        <v>54</v>
      </c>
      <c r="D68" s="96">
        <v>1990</v>
      </c>
      <c r="E68" s="407"/>
      <c r="F68" s="407"/>
      <c r="G68" s="62"/>
      <c r="H68" s="62"/>
      <c r="I68" s="62"/>
      <c r="J68" s="62"/>
      <c r="K68" s="98"/>
      <c r="L68" s="157">
        <f t="shared" si="3"/>
        <v>0</v>
      </c>
      <c r="M68" s="102">
        <f t="shared" si="4"/>
        <v>0</v>
      </c>
      <c r="N68" s="154">
        <f t="shared" si="5"/>
        <v>0</v>
      </c>
      <c r="O68" s="104"/>
    </row>
    <row r="69" spans="1:15" ht="12" customHeight="1">
      <c r="A69" s="94"/>
      <c r="B69" s="95" t="s">
        <v>76</v>
      </c>
      <c r="C69" s="95" t="s">
        <v>53</v>
      </c>
      <c r="D69" s="96"/>
      <c r="E69" s="62"/>
      <c r="F69" s="101"/>
      <c r="G69" s="62"/>
      <c r="H69" s="62"/>
      <c r="I69" s="62"/>
      <c r="J69" s="62"/>
      <c r="K69" s="408"/>
      <c r="L69" s="157">
        <f t="shared" si="3"/>
        <v>0</v>
      </c>
      <c r="M69" s="102">
        <f t="shared" si="4"/>
        <v>0</v>
      </c>
      <c r="N69" s="154">
        <f t="shared" si="5"/>
        <v>0</v>
      </c>
      <c r="O69" s="104"/>
    </row>
    <row r="70" spans="1:15" ht="12" customHeight="1">
      <c r="A70" s="94"/>
      <c r="B70" s="95" t="s">
        <v>141</v>
      </c>
      <c r="C70" s="95" t="s">
        <v>54</v>
      </c>
      <c r="D70" s="96"/>
      <c r="E70" s="62"/>
      <c r="F70" s="62"/>
      <c r="G70" s="62"/>
      <c r="H70" s="62"/>
      <c r="I70" s="62"/>
      <c r="J70" s="62"/>
      <c r="K70" s="98"/>
      <c r="L70" s="157">
        <f aca="true" t="shared" si="6" ref="L70:L80">SUM(E70:K70)</f>
        <v>0</v>
      </c>
      <c r="M70" s="102">
        <f aca="true" t="shared" si="7" ref="M70:M80">COUNT(E70:K70)</f>
        <v>0</v>
      </c>
      <c r="N70" s="154">
        <f aca="true" t="shared" si="8" ref="N70:N80">L70</f>
        <v>0</v>
      </c>
      <c r="O70" s="104"/>
    </row>
    <row r="71" spans="1:15" ht="12" customHeight="1">
      <c r="A71" s="94"/>
      <c r="B71" s="95" t="s">
        <v>61</v>
      </c>
      <c r="C71" s="95" t="s">
        <v>53</v>
      </c>
      <c r="D71" s="96">
        <v>1984</v>
      </c>
      <c r="E71" s="247"/>
      <c r="F71" s="222"/>
      <c r="G71" s="97"/>
      <c r="H71" s="97"/>
      <c r="I71" s="62"/>
      <c r="J71" s="62"/>
      <c r="K71" s="98"/>
      <c r="L71" s="157">
        <f t="shared" si="6"/>
        <v>0</v>
      </c>
      <c r="M71" s="102">
        <f t="shared" si="7"/>
        <v>0</v>
      </c>
      <c r="N71" s="154">
        <f t="shared" si="8"/>
        <v>0</v>
      </c>
      <c r="O71" s="104"/>
    </row>
    <row r="72" spans="1:15" ht="12" customHeight="1">
      <c r="A72" s="94"/>
      <c r="B72" s="95" t="s">
        <v>65</v>
      </c>
      <c r="C72" s="95" t="s">
        <v>54</v>
      </c>
      <c r="D72" s="96">
        <v>1978</v>
      </c>
      <c r="E72" s="101"/>
      <c r="F72" s="101"/>
      <c r="G72" s="101"/>
      <c r="H72" s="97"/>
      <c r="I72" s="97"/>
      <c r="J72" s="7"/>
      <c r="K72" s="98"/>
      <c r="L72" s="157">
        <f t="shared" si="6"/>
        <v>0</v>
      </c>
      <c r="M72" s="102">
        <f t="shared" si="7"/>
        <v>0</v>
      </c>
      <c r="N72" s="154">
        <f t="shared" si="8"/>
        <v>0</v>
      </c>
      <c r="O72" s="105"/>
    </row>
    <row r="73" spans="1:15" ht="12" customHeight="1">
      <c r="A73" s="94"/>
      <c r="B73" s="95" t="s">
        <v>66</v>
      </c>
      <c r="C73" s="95" t="s">
        <v>54</v>
      </c>
      <c r="D73" s="96">
        <v>1982</v>
      </c>
      <c r="E73" s="101"/>
      <c r="F73" s="101"/>
      <c r="G73" s="101"/>
      <c r="H73" s="97"/>
      <c r="I73" s="288"/>
      <c r="J73" s="13"/>
      <c r="K73" s="212"/>
      <c r="L73" s="158">
        <f t="shared" si="6"/>
        <v>0</v>
      </c>
      <c r="M73" s="102">
        <f t="shared" si="7"/>
        <v>0</v>
      </c>
      <c r="N73" s="156">
        <f t="shared" si="8"/>
        <v>0</v>
      </c>
      <c r="O73" s="130"/>
    </row>
    <row r="74" spans="1:15" ht="12" customHeight="1">
      <c r="A74" s="94"/>
      <c r="B74" s="95" t="s">
        <v>205</v>
      </c>
      <c r="C74" s="95" t="s">
        <v>54</v>
      </c>
      <c r="D74" s="96">
        <v>1965</v>
      </c>
      <c r="E74" s="62"/>
      <c r="F74" s="101"/>
      <c r="G74" s="62"/>
      <c r="H74" s="247"/>
      <c r="I74" s="14"/>
      <c r="J74" s="13"/>
      <c r="K74" s="411"/>
      <c r="L74" s="158">
        <f t="shared" si="6"/>
        <v>0</v>
      </c>
      <c r="M74" s="102">
        <f t="shared" si="7"/>
        <v>0</v>
      </c>
      <c r="N74" s="156">
        <f t="shared" si="8"/>
        <v>0</v>
      </c>
      <c r="O74" s="130"/>
    </row>
    <row r="75" spans="1:15" ht="12" customHeight="1">
      <c r="A75" s="94"/>
      <c r="B75" s="95" t="s">
        <v>81</v>
      </c>
      <c r="C75" s="95" t="s">
        <v>54</v>
      </c>
      <c r="D75" s="96"/>
      <c r="E75" s="62"/>
      <c r="F75" s="62"/>
      <c r="G75" s="62"/>
      <c r="H75" s="62"/>
      <c r="I75" s="14"/>
      <c r="J75" s="13"/>
      <c r="K75" s="211"/>
      <c r="L75" s="158">
        <f t="shared" si="6"/>
        <v>0</v>
      </c>
      <c r="M75" s="150">
        <f t="shared" si="7"/>
        <v>0</v>
      </c>
      <c r="N75" s="156">
        <f t="shared" si="8"/>
        <v>0</v>
      </c>
      <c r="O75" s="130"/>
    </row>
    <row r="76" spans="1:15" ht="12" customHeight="1">
      <c r="A76" s="94"/>
      <c r="B76" s="95" t="s">
        <v>62</v>
      </c>
      <c r="C76" s="95" t="s">
        <v>54</v>
      </c>
      <c r="D76" s="96">
        <v>1973</v>
      </c>
      <c r="E76" s="62"/>
      <c r="F76" s="62"/>
      <c r="G76" s="62"/>
      <c r="H76" s="62"/>
      <c r="I76" s="14"/>
      <c r="J76" s="13"/>
      <c r="K76" s="213"/>
      <c r="L76" s="161">
        <f t="shared" si="6"/>
        <v>0</v>
      </c>
      <c r="M76" s="51">
        <f t="shared" si="7"/>
        <v>0</v>
      </c>
      <c r="N76" s="215">
        <f t="shared" si="8"/>
        <v>0</v>
      </c>
      <c r="O76" s="130"/>
    </row>
    <row r="77" spans="1:15" ht="12" customHeight="1">
      <c r="A77" s="94"/>
      <c r="B77" s="95" t="s">
        <v>92</v>
      </c>
      <c r="C77" s="95" t="s">
        <v>53</v>
      </c>
      <c r="D77" s="96">
        <v>1963</v>
      </c>
      <c r="E77" s="62"/>
      <c r="F77" s="62"/>
      <c r="G77" s="62"/>
      <c r="H77" s="62"/>
      <c r="I77" s="14"/>
      <c r="J77" s="13"/>
      <c r="K77" s="410"/>
      <c r="L77" s="214">
        <f t="shared" si="6"/>
        <v>0</v>
      </c>
      <c r="M77" s="51">
        <f t="shared" si="7"/>
        <v>0</v>
      </c>
      <c r="N77" s="215">
        <f t="shared" si="8"/>
        <v>0</v>
      </c>
      <c r="O77" s="130"/>
    </row>
    <row r="78" spans="1:15" ht="12" customHeight="1">
      <c r="A78" s="94"/>
      <c r="B78" s="95" t="s">
        <v>22</v>
      </c>
      <c r="C78" s="95" t="s">
        <v>54</v>
      </c>
      <c r="D78" s="96">
        <v>1986</v>
      </c>
      <c r="E78" s="222"/>
      <c r="F78" s="101"/>
      <c r="G78" s="101"/>
      <c r="H78" s="101"/>
      <c r="I78" s="288"/>
      <c r="J78" s="13"/>
      <c r="K78" s="213"/>
      <c r="L78" s="214">
        <f t="shared" si="6"/>
        <v>0</v>
      </c>
      <c r="M78" s="51">
        <f t="shared" si="7"/>
        <v>0</v>
      </c>
      <c r="N78" s="215">
        <f t="shared" si="8"/>
        <v>0</v>
      </c>
      <c r="O78" s="130"/>
    </row>
    <row r="79" spans="1:15" ht="12" customHeight="1">
      <c r="A79" s="94"/>
      <c r="B79" s="95" t="s">
        <v>106</v>
      </c>
      <c r="C79" s="95" t="s">
        <v>54</v>
      </c>
      <c r="D79" s="96">
        <v>1966</v>
      </c>
      <c r="E79" s="62"/>
      <c r="F79" s="247"/>
      <c r="G79" s="62"/>
      <c r="H79" s="101"/>
      <c r="I79" s="14"/>
      <c r="J79" s="13"/>
      <c r="K79" s="213"/>
      <c r="L79" s="214">
        <f t="shared" si="6"/>
        <v>0</v>
      </c>
      <c r="M79" s="51">
        <f t="shared" si="7"/>
        <v>0</v>
      </c>
      <c r="N79" s="215">
        <f t="shared" si="8"/>
        <v>0</v>
      </c>
      <c r="O79" s="130"/>
    </row>
    <row r="80" spans="1:15" ht="12" customHeight="1">
      <c r="A80" s="94"/>
      <c r="B80" s="95" t="s">
        <v>107</v>
      </c>
      <c r="C80" s="95" t="s">
        <v>54</v>
      </c>
      <c r="D80" s="96">
        <v>1962</v>
      </c>
      <c r="E80" s="62"/>
      <c r="F80" s="247"/>
      <c r="G80" s="101"/>
      <c r="H80" s="62"/>
      <c r="I80" s="14"/>
      <c r="J80" s="13"/>
      <c r="K80" s="210"/>
      <c r="L80" s="214">
        <f t="shared" si="6"/>
        <v>0</v>
      </c>
      <c r="M80" s="51">
        <f t="shared" si="7"/>
        <v>0</v>
      </c>
      <c r="N80" s="215">
        <f t="shared" si="8"/>
        <v>0</v>
      </c>
      <c r="O80" s="125"/>
    </row>
    <row r="81" spans="1:15" ht="12" customHeight="1" thickBot="1">
      <c r="A81" s="94"/>
      <c r="B81" s="95"/>
      <c r="C81" s="95"/>
      <c r="D81" s="106"/>
      <c r="E81" s="62"/>
      <c r="F81" s="62"/>
      <c r="G81" s="62"/>
      <c r="H81" s="62"/>
      <c r="I81" s="14"/>
      <c r="J81" s="132"/>
      <c r="K81" s="107"/>
      <c r="L81" s="162"/>
      <c r="M81" s="108"/>
      <c r="N81" s="109"/>
      <c r="O81" s="109"/>
    </row>
    <row r="82" spans="1:13" ht="12" customHeight="1">
      <c r="A82" s="524" t="s">
        <v>46</v>
      </c>
      <c r="B82" s="524"/>
      <c r="C82" s="524"/>
      <c r="D82" s="524"/>
      <c r="E82" s="96">
        <f>(COUNT(E6:E80)/2)</f>
        <v>0</v>
      </c>
      <c r="F82" s="96">
        <f>(COUNT(F6:F81)/2)</f>
        <v>0</v>
      </c>
      <c r="G82" s="96">
        <f>(COUNT(G6:G81)/2)</f>
        <v>0</v>
      </c>
      <c r="H82" s="96">
        <f>(COUNT(H6:H81)/2)</f>
        <v>0</v>
      </c>
      <c r="I82" s="96">
        <f>(COUNT(I6:I81)/2)</f>
        <v>0</v>
      </c>
      <c r="J82" s="96">
        <f>(COUNT(#REF!)/2)</f>
        <v>0</v>
      </c>
      <c r="K82" s="30">
        <f>(COUNT(K6:K81)/2)</f>
        <v>0</v>
      </c>
      <c r="L82" s="525"/>
      <c r="M82" s="525"/>
    </row>
    <row r="83" spans="1:13" ht="12.75" customHeight="1">
      <c r="A83" s="485" t="s">
        <v>8</v>
      </c>
      <c r="B83" s="485"/>
      <c r="C83" s="117"/>
      <c r="D83" s="33" t="s">
        <v>9</v>
      </c>
      <c r="E83" s="33" t="s">
        <v>10</v>
      </c>
      <c r="F83" s="35" t="s">
        <v>47</v>
      </c>
      <c r="G83" s="35">
        <v>0.5</v>
      </c>
      <c r="H83" s="35">
        <v>0.25</v>
      </c>
      <c r="I83" s="35"/>
      <c r="J83" s="33">
        <v>0.125</v>
      </c>
      <c r="K83" s="110">
        <v>0.0625</v>
      </c>
      <c r="L83" s="110">
        <v>0.03125</v>
      </c>
      <c r="M83" s="111"/>
    </row>
    <row r="84" spans="1:17" ht="12" customHeight="1">
      <c r="A84" s="485"/>
      <c r="B84" s="485"/>
      <c r="C84" s="126"/>
      <c r="D84" s="112">
        <v>50</v>
      </c>
      <c r="E84" s="112">
        <v>35</v>
      </c>
      <c r="F84" s="113">
        <v>26</v>
      </c>
      <c r="G84" s="112">
        <v>22</v>
      </c>
      <c r="H84" s="112">
        <v>12</v>
      </c>
      <c r="I84" s="112"/>
      <c r="J84" s="112">
        <v>6</v>
      </c>
      <c r="K84" s="113">
        <v>4</v>
      </c>
      <c r="L84" s="114" t="s">
        <v>6</v>
      </c>
      <c r="M84" s="111"/>
      <c r="P84" s="115"/>
      <c r="Q84" s="115"/>
    </row>
    <row r="85" spans="1:15" ht="26.25" customHeight="1">
      <c r="A85" s="485" t="s">
        <v>48</v>
      </c>
      <c r="B85" s="485"/>
      <c r="C85" s="118"/>
      <c r="D85" s="509" t="s">
        <v>87</v>
      </c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1"/>
    </row>
    <row r="86" spans="1:15" ht="26.25" customHeight="1">
      <c r="A86" s="485" t="s">
        <v>49</v>
      </c>
      <c r="B86" s="485"/>
      <c r="C86" s="118"/>
      <c r="D86" s="499" t="s">
        <v>50</v>
      </c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1"/>
    </row>
    <row r="87" spans="1:15" ht="27" customHeight="1">
      <c r="A87" s="502" t="s">
        <v>51</v>
      </c>
      <c r="B87" s="503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4"/>
    </row>
    <row r="88" spans="1:13" ht="12.7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</row>
  </sheetData>
  <sheetProtection/>
  <mergeCells count="19">
    <mergeCell ref="A87:O87"/>
    <mergeCell ref="N4:N5"/>
    <mergeCell ref="O4:O5"/>
    <mergeCell ref="A82:D82"/>
    <mergeCell ref="L82:M82"/>
    <mergeCell ref="A83:B84"/>
    <mergeCell ref="A85:B85"/>
    <mergeCell ref="D85:O85"/>
    <mergeCell ref="L4:L5"/>
    <mergeCell ref="M4:M5"/>
    <mergeCell ref="A1:O1"/>
    <mergeCell ref="A2:O2"/>
    <mergeCell ref="A3:O3"/>
    <mergeCell ref="A86:B86"/>
    <mergeCell ref="D86:O86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Aleykov</dc:creator>
  <cp:keywords/>
  <dc:description/>
  <cp:lastModifiedBy>O.Eiderman</cp:lastModifiedBy>
  <cp:lastPrinted>2014-06-09T09:43:34Z</cp:lastPrinted>
  <dcterms:created xsi:type="dcterms:W3CDTF">2012-05-15T08:59:04Z</dcterms:created>
  <dcterms:modified xsi:type="dcterms:W3CDTF">2016-02-04T07:58:56Z</dcterms:modified>
  <cp:category/>
  <cp:version/>
  <cp:contentType/>
  <cp:contentStatus/>
</cp:coreProperties>
</file>